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Winter/Laufende Wintersaison/"/>
    </mc:Choice>
  </mc:AlternateContent>
  <xr:revisionPtr revIDLastSave="6" documentId="13_ncr:1_{2462DEAA-58D3-4597-B925-BE884FB3DB6A}" xr6:coauthVersionLast="47" xr6:coauthVersionMax="47" xr10:uidLastSave="{36497F36-AFA6-446A-8F50-0AD9B3E1CB84}"/>
  <bookViews>
    <workbookView xWindow="-120" yWindow="-12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2" i="1" l="1"/>
  <c r="I59" i="1"/>
  <c r="I58" i="1"/>
  <c r="I57" i="1"/>
  <c r="I56" i="1"/>
  <c r="I55" i="1"/>
  <c r="I54" i="1"/>
  <c r="I53" i="1"/>
  <c r="I60" i="1"/>
  <c r="I63" i="1"/>
  <c r="I64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6" i="1"/>
</calcChain>
</file>

<file path=xl/sharedStrings.xml><?xml version="1.0" encoding="utf-8"?>
<sst xmlns="http://schemas.openxmlformats.org/spreadsheetml/2006/main" count="85" uniqueCount="69">
  <si>
    <t>Herkunftsland</t>
  </si>
  <si>
    <t>Ankünfte</t>
  </si>
  <si>
    <t>Veränderung gegenüber dem Vorjahr</t>
  </si>
  <si>
    <t>Übernachtungen</t>
  </si>
  <si>
    <t>absolut</t>
  </si>
  <si>
    <t>in %</t>
  </si>
  <si>
    <t>Vereinigte Arabische Emirate</t>
  </si>
  <si>
    <t>Ø Aufenthaltsdauer</t>
  </si>
  <si>
    <t>ANKÜNFTE UND ÜBERNACHTUNGEN NACH HERKUNFTSLÄNDERN</t>
  </si>
  <si>
    <t>Veränderung gegenüber 2019 (AK)</t>
  </si>
  <si>
    <t>Veränderung gegenüber 2019 (ÜN)</t>
  </si>
  <si>
    <t>Deutschland</t>
  </si>
  <si>
    <t>Niederlande</t>
  </si>
  <si>
    <t>Schweiz u. Liechtenstein</t>
  </si>
  <si>
    <t>Vereinigtes Königreich</t>
  </si>
  <si>
    <t>Tschechische Republik</t>
  </si>
  <si>
    <t>Belgien</t>
  </si>
  <si>
    <t>Italien</t>
  </si>
  <si>
    <t>Polen</t>
  </si>
  <si>
    <t>USA</t>
  </si>
  <si>
    <t>Frankreich u. Monaco</t>
  </si>
  <si>
    <t>Rumänien</t>
  </si>
  <si>
    <t>Dänemark</t>
  </si>
  <si>
    <t>Slowakische Republik</t>
  </si>
  <si>
    <t>Ungarn</t>
  </si>
  <si>
    <t>Luxemburg</t>
  </si>
  <si>
    <t>Spanien</t>
  </si>
  <si>
    <t>Israel</t>
  </si>
  <si>
    <t>Ukraine</t>
  </si>
  <si>
    <t>Australien</t>
  </si>
  <si>
    <t>Irland</t>
  </si>
  <si>
    <t>Südostasien</t>
  </si>
  <si>
    <t>Schweden</t>
  </si>
  <si>
    <t>Slowenien</t>
  </si>
  <si>
    <t>Kroatien</t>
  </si>
  <si>
    <t>Ehem. Jugoslawien</t>
  </si>
  <si>
    <t>Zentral- und Südamerika</t>
  </si>
  <si>
    <t>Übriges Ausland</t>
  </si>
  <si>
    <t>Bulgarien</t>
  </si>
  <si>
    <t>Übrige GUS</t>
  </si>
  <si>
    <t>Griechenland</t>
  </si>
  <si>
    <t>Kanada</t>
  </si>
  <si>
    <t>China</t>
  </si>
  <si>
    <t>Russland</t>
  </si>
  <si>
    <t>Südafrika</t>
  </si>
  <si>
    <t>Norwegen</t>
  </si>
  <si>
    <t>Litauen</t>
  </si>
  <si>
    <t>Finnland</t>
  </si>
  <si>
    <t>Lettland</t>
  </si>
  <si>
    <t>Japan</t>
  </si>
  <si>
    <t>Estland</t>
  </si>
  <si>
    <t>Brasilien</t>
  </si>
  <si>
    <t>Indien</t>
  </si>
  <si>
    <t>Übriges Afrika</t>
  </si>
  <si>
    <t>Portugal</t>
  </si>
  <si>
    <t>Südkorea</t>
  </si>
  <si>
    <t>Arabische Länder in Asien</t>
  </si>
  <si>
    <t>Island</t>
  </si>
  <si>
    <t>Türkei</t>
  </si>
  <si>
    <t>Zypern</t>
  </si>
  <si>
    <t>Malta</t>
  </si>
  <si>
    <t>Neuseeland</t>
  </si>
  <si>
    <t>Saudi Arabien</t>
  </si>
  <si>
    <t>Übriges Asien</t>
  </si>
  <si>
    <t>Taiwan</t>
  </si>
  <si>
    <t>Ausland gesamt</t>
  </si>
  <si>
    <t>Österreich</t>
  </si>
  <si>
    <t>Insgesamt</t>
  </si>
  <si>
    <t>Tourismusstatistik NOVEMBER - JÄNNER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</si>
</sst>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29">
    <font>
      <sz val="10"/>
      <name val="Arial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TW Character Sans"/>
      <family val="3"/>
    </font>
    <font>
      <sz val="11"/>
      <name val="Crimson Tirol Office"/>
    </font>
    <font>
      <sz val="10.5"/>
      <name val="Crimson Tirol Office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4"/>
      <name val="TW Character Sans Pro Normal"/>
      <scheme val="major"/>
    </font>
    <font>
      <sz val="10.5"/>
      <name val="Crimson Tirol Office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0" borderId="25" applyNumberFormat="0" applyFill="0" applyAlignment="0" applyProtection="0"/>
    <xf numFmtId="0" fontId="12" fillId="0" borderId="26" applyNumberFormat="0" applyFill="0" applyAlignment="0" applyProtection="0"/>
    <xf numFmtId="0" fontId="13" fillId="0" borderId="27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28" applyNumberFormat="0" applyAlignment="0" applyProtection="0"/>
    <xf numFmtId="0" fontId="18" fillId="7" borderId="29" applyNumberFormat="0" applyAlignment="0" applyProtection="0"/>
    <xf numFmtId="0" fontId="19" fillId="7" borderId="28" applyNumberFormat="0" applyAlignment="0" applyProtection="0"/>
    <xf numFmtId="0" fontId="20" fillId="0" borderId="30" applyNumberFormat="0" applyFill="0" applyAlignment="0" applyProtection="0"/>
    <xf numFmtId="0" fontId="21" fillId="8" borderId="3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3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2" applyNumberFormat="0" applyFont="0" applyAlignment="0" applyProtection="0"/>
    <xf numFmtId="9" fontId="2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2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0" fontId="6" fillId="0" borderId="0" xfId="2" applyFont="1"/>
    <xf numFmtId="0" fontId="7" fillId="0" borderId="0" xfId="2" applyFont="1"/>
    <xf numFmtId="0" fontId="8" fillId="0" borderId="0" xfId="2" applyFont="1"/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0" borderId="3" xfId="0" applyFont="1" applyBorder="1"/>
    <xf numFmtId="165" fontId="9" fillId="0" borderId="22" xfId="1" applyNumberFormat="1" applyFont="1" applyBorder="1"/>
    <xf numFmtId="165" fontId="9" fillId="0" borderId="4" xfId="1" applyNumberFormat="1" applyFont="1" applyBorder="1"/>
    <xf numFmtId="164" fontId="9" fillId="0" borderId="5" xfId="1" applyNumberFormat="1" applyFont="1" applyBorder="1"/>
    <xf numFmtId="0" fontId="9" fillId="0" borderId="6" xfId="0" applyFont="1" applyBorder="1"/>
    <xf numFmtId="165" fontId="9" fillId="0" borderId="23" xfId="1" applyNumberFormat="1" applyFont="1" applyBorder="1"/>
    <xf numFmtId="165" fontId="9" fillId="0" borderId="8" xfId="1" applyNumberFormat="1" applyFont="1" applyBorder="1"/>
    <xf numFmtId="164" fontId="9" fillId="0" borderId="9" xfId="1" applyNumberFormat="1" applyFont="1" applyBorder="1"/>
    <xf numFmtId="0" fontId="9" fillId="0" borderId="10" xfId="0" applyFont="1" applyBorder="1"/>
    <xf numFmtId="165" fontId="9" fillId="0" borderId="24" xfId="1" applyNumberFormat="1" applyFont="1" applyBorder="1"/>
    <xf numFmtId="165" fontId="9" fillId="0" borderId="12" xfId="1" applyNumberFormat="1" applyFont="1" applyBorder="1"/>
    <xf numFmtId="164" fontId="9" fillId="0" borderId="13" xfId="1" applyNumberFormat="1" applyFont="1" applyBorder="1"/>
    <xf numFmtId="0" fontId="9" fillId="0" borderId="17" xfId="0" applyFont="1" applyBorder="1"/>
    <xf numFmtId="165" fontId="9" fillId="0" borderId="18" xfId="1" applyNumberFormat="1" applyFont="1" applyBorder="1"/>
    <xf numFmtId="165" fontId="9" fillId="0" borderId="19" xfId="1" applyNumberFormat="1" applyFont="1" applyBorder="1"/>
    <xf numFmtId="164" fontId="9" fillId="0" borderId="20" xfId="1" applyNumberFormat="1" applyFont="1" applyBorder="1"/>
    <xf numFmtId="165" fontId="9" fillId="0" borderId="7" xfId="1" applyNumberFormat="1" applyFont="1" applyBorder="1"/>
    <xf numFmtId="165" fontId="9" fillId="0" borderId="11" xfId="1" applyNumberFormat="1" applyFont="1" applyBorder="1"/>
    <xf numFmtId="0" fontId="27" fillId="0" borderId="0" xfId="2" applyFont="1"/>
    <xf numFmtId="0" fontId="28" fillId="2" borderId="1" xfId="2" applyFont="1" applyFill="1" applyBorder="1" applyAlignment="1">
      <alignment horizontal="center"/>
    </xf>
    <xf numFmtId="0" fontId="28" fillId="2" borderId="2" xfId="2" applyFont="1" applyFill="1" applyBorder="1" applyAlignment="1">
      <alignment horizontal="center"/>
    </xf>
    <xf numFmtId="0" fontId="28" fillId="0" borderId="3" xfId="0" applyFont="1" applyBorder="1"/>
    <xf numFmtId="165" fontId="28" fillId="0" borderId="22" xfId="1" applyNumberFormat="1" applyFont="1" applyBorder="1"/>
    <xf numFmtId="165" fontId="28" fillId="0" borderId="4" xfId="1" applyNumberFormat="1" applyFont="1" applyBorder="1"/>
    <xf numFmtId="164" fontId="28" fillId="0" borderId="5" xfId="1" applyNumberFormat="1" applyFont="1" applyBorder="1" applyAlignment="1">
      <alignment horizontal="center"/>
    </xf>
    <xf numFmtId="0" fontId="28" fillId="0" borderId="6" xfId="0" applyFont="1" applyBorder="1"/>
    <xf numFmtId="165" fontId="28" fillId="0" borderId="23" xfId="1" applyNumberFormat="1" applyFont="1" applyBorder="1"/>
    <xf numFmtId="165" fontId="28" fillId="0" borderId="8" xfId="1" applyNumberFormat="1" applyFont="1" applyBorder="1"/>
    <xf numFmtId="164" fontId="28" fillId="0" borderId="9" xfId="1" applyNumberFormat="1" applyFont="1" applyBorder="1" applyAlignment="1">
      <alignment horizontal="center"/>
    </xf>
    <xf numFmtId="0" fontId="28" fillId="0" borderId="17" xfId="0" applyFont="1" applyBorder="1"/>
    <xf numFmtId="165" fontId="28" fillId="0" borderId="18" xfId="1" applyNumberFormat="1" applyFont="1" applyBorder="1"/>
    <xf numFmtId="165" fontId="28" fillId="0" borderId="19" xfId="1" applyNumberFormat="1" applyFont="1" applyBorder="1"/>
    <xf numFmtId="165" fontId="28" fillId="0" borderId="7" xfId="1" applyNumberFormat="1" applyFont="1" applyBorder="1"/>
    <xf numFmtId="0" fontId="28" fillId="0" borderId="10" xfId="0" applyFont="1" applyBorder="1"/>
    <xf numFmtId="165" fontId="28" fillId="0" borderId="11" xfId="1" applyNumberFormat="1" applyFont="1" applyBorder="1"/>
    <xf numFmtId="165" fontId="28" fillId="0" borderId="12" xfId="1" applyNumberFormat="1" applyFont="1" applyBorder="1"/>
    <xf numFmtId="164" fontId="28" fillId="0" borderId="13" xfId="1" applyNumberFormat="1" applyFont="1" applyBorder="1" applyAlignment="1">
      <alignment horizontal="center"/>
    </xf>
    <xf numFmtId="0" fontId="28" fillId="0" borderId="35" xfId="0" applyFont="1" applyBorder="1"/>
    <xf numFmtId="165" fontId="28" fillId="0" borderId="36" xfId="1" applyNumberFormat="1" applyFont="1" applyBorder="1"/>
    <xf numFmtId="165" fontId="28" fillId="0" borderId="37" xfId="1" applyNumberFormat="1" applyFont="1" applyBorder="1"/>
    <xf numFmtId="164" fontId="28" fillId="0" borderId="3" xfId="1" applyNumberFormat="1" applyFont="1" applyBorder="1" applyAlignment="1">
      <alignment horizontal="center"/>
    </xf>
    <xf numFmtId="164" fontId="28" fillId="0" borderId="6" xfId="1" applyNumberFormat="1" applyFont="1" applyBorder="1" applyAlignment="1">
      <alignment horizontal="center"/>
    </xf>
    <xf numFmtId="164" fontId="28" fillId="0" borderId="39" xfId="1" applyNumberFormat="1" applyFont="1" applyBorder="1" applyAlignment="1">
      <alignment horizontal="center"/>
    </xf>
    <xf numFmtId="166" fontId="28" fillId="0" borderId="5" xfId="45" applyNumberFormat="1" applyFont="1" applyBorder="1"/>
    <xf numFmtId="166" fontId="28" fillId="0" borderId="9" xfId="45" applyNumberFormat="1" applyFont="1" applyBorder="1"/>
    <xf numFmtId="166" fontId="28" fillId="0" borderId="20" xfId="45" applyNumberFormat="1" applyFont="1" applyBorder="1"/>
    <xf numFmtId="166" fontId="28" fillId="0" borderId="13" xfId="45" applyNumberFormat="1" applyFont="1" applyBorder="1"/>
    <xf numFmtId="166" fontId="28" fillId="0" borderId="38" xfId="45" applyNumberFormat="1" applyFont="1" applyBorder="1"/>
    <xf numFmtId="0" fontId="28" fillId="2" borderId="14" xfId="2" applyFont="1" applyFill="1" applyBorder="1" applyAlignment="1">
      <alignment horizontal="center"/>
    </xf>
    <xf numFmtId="0" fontId="28" fillId="2" borderId="16" xfId="2" applyFont="1" applyFill="1" applyBorder="1" applyAlignment="1">
      <alignment horizontal="center"/>
    </xf>
    <xf numFmtId="0" fontId="28" fillId="2" borderId="15" xfId="2" applyFont="1" applyFill="1" applyBorder="1" applyAlignment="1">
      <alignment horizontal="center"/>
    </xf>
    <xf numFmtId="0" fontId="28" fillId="2" borderId="21" xfId="2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28" fillId="2" borderId="14" xfId="2" applyFont="1" applyFill="1" applyBorder="1" applyAlignment="1">
      <alignment horizontal="center" wrapText="1"/>
    </xf>
    <xf numFmtId="0" fontId="28" fillId="2" borderId="34" xfId="2" applyFont="1" applyFill="1" applyBorder="1" applyAlignment="1">
      <alignment horizontal="center" wrapText="1"/>
    </xf>
    <xf numFmtId="0" fontId="28" fillId="2" borderId="4" xfId="2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16" xfId="2" applyFont="1" applyFill="1" applyBorder="1" applyAlignment="1">
      <alignment horizontal="center"/>
    </xf>
    <xf numFmtId="0" fontId="9" fillId="2" borderId="15" xfId="2" applyFont="1" applyFill="1" applyBorder="1" applyAlignment="1">
      <alignment horizontal="center"/>
    </xf>
    <xf numFmtId="0" fontId="9" fillId="2" borderId="21" xfId="2" applyFont="1" applyFill="1" applyBorder="1" applyAlignment="1">
      <alignment horizontal="center"/>
    </xf>
    <xf numFmtId="0" fontId="5" fillId="0" borderId="0" xfId="0" applyFont="1" applyBorder="1"/>
    <xf numFmtId="0" fontId="9" fillId="2" borderId="22" xfId="2" applyFont="1" applyFill="1" applyBorder="1" applyAlignment="1">
      <alignment horizontal="center"/>
    </xf>
    <xf numFmtId="0" fontId="9" fillId="2" borderId="40" xfId="2" applyFont="1" applyFill="1" applyBorder="1" applyAlignment="1">
      <alignment horizontal="center"/>
    </xf>
    <xf numFmtId="165" fontId="28" fillId="0" borderId="41" xfId="1" applyNumberFormat="1" applyFont="1" applyBorder="1"/>
    <xf numFmtId="165" fontId="28" fillId="0" borderId="24" xfId="1" applyNumberFormat="1" applyFont="1" applyBorder="1"/>
    <xf numFmtId="165" fontId="28" fillId="0" borderId="42" xfId="1" applyNumberFormat="1" applyFont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iz 2" xfId="44" xr:uid="{00000000-0005-0000-0000-000030000000}"/>
    <cellStyle name="Output" xfId="12" builtinId="21" customBuiltin="1"/>
    <cellStyle name="Percent" xfId="45" builtinId="5"/>
    <cellStyle name="Standard 2" xfId="43" xr:uid="{00000000-0005-0000-0000-000031000000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6"/>
  <sheetViews>
    <sheetView tabSelected="1" workbookViewId="0">
      <selection activeCell="B2" sqref="B2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9" width="16.5703125" style="3" customWidth="1"/>
    <col min="10" max="10" width="11.42578125" style="3"/>
    <col min="11" max="11" width="16.42578125" style="3" customWidth="1"/>
    <col min="12" max="12" width="17.5703125" style="3" customWidth="1"/>
    <col min="13" max="13" width="19.5703125" style="3" customWidth="1"/>
    <col min="14" max="14" width="19.28515625" style="3" customWidth="1"/>
    <col min="15" max="16384" width="11.42578125" style="3"/>
  </cols>
  <sheetData>
    <row r="1" spans="2:14" ht="18">
      <c r="B1" s="29" t="s">
        <v>68</v>
      </c>
      <c r="C1" s="7"/>
      <c r="D1" s="7"/>
      <c r="E1" s="7"/>
      <c r="F1" s="7"/>
      <c r="G1" s="8"/>
      <c r="H1" s="8"/>
    </row>
    <row r="2" spans="2:14" ht="18">
      <c r="B2" s="29" t="s">
        <v>8</v>
      </c>
      <c r="C2" s="7"/>
      <c r="D2" s="7"/>
      <c r="E2" s="7"/>
      <c r="F2" s="7"/>
      <c r="G2" s="8"/>
      <c r="H2" s="8"/>
    </row>
    <row r="3" spans="2:14" ht="15.75" thickBot="1">
      <c r="B3" s="8"/>
      <c r="C3" s="8"/>
      <c r="D3" s="8"/>
      <c r="E3" s="8"/>
      <c r="F3" s="8"/>
      <c r="G3" s="8"/>
      <c r="H3" s="8"/>
    </row>
    <row r="4" spans="2:14" s="4" customFormat="1" ht="16.350000000000001" customHeight="1">
      <c r="B4" s="59" t="s">
        <v>0</v>
      </c>
      <c r="C4" s="61" t="s">
        <v>1</v>
      </c>
      <c r="D4" s="67" t="s">
        <v>2</v>
      </c>
      <c r="E4" s="68"/>
      <c r="F4" s="61" t="s">
        <v>3</v>
      </c>
      <c r="G4" s="67" t="s">
        <v>2</v>
      </c>
      <c r="H4" s="68"/>
      <c r="I4" s="65" t="s">
        <v>7</v>
      </c>
      <c r="J4" s="73"/>
      <c r="K4" s="74" t="s">
        <v>9</v>
      </c>
      <c r="L4" s="64"/>
      <c r="M4" s="63" t="s">
        <v>10</v>
      </c>
      <c r="N4" s="64"/>
    </row>
    <row r="5" spans="2:14" s="4" customFormat="1" thickBot="1">
      <c r="B5" s="60"/>
      <c r="C5" s="62"/>
      <c r="D5" s="30" t="s">
        <v>4</v>
      </c>
      <c r="E5" s="31" t="s">
        <v>5</v>
      </c>
      <c r="F5" s="62"/>
      <c r="G5" s="30" t="s">
        <v>4</v>
      </c>
      <c r="H5" s="31" t="s">
        <v>5</v>
      </c>
      <c r="I5" s="66"/>
      <c r="J5" s="73"/>
      <c r="K5" s="75" t="s">
        <v>4</v>
      </c>
      <c r="L5" s="10" t="s">
        <v>5</v>
      </c>
      <c r="M5" s="9" t="s">
        <v>4</v>
      </c>
      <c r="N5" s="10" t="s">
        <v>5</v>
      </c>
    </row>
    <row r="6" spans="2:14" s="4" customFormat="1" ht="14.25">
      <c r="B6" s="32" t="s">
        <v>11</v>
      </c>
      <c r="C6" s="33">
        <v>1522210</v>
      </c>
      <c r="D6" s="34">
        <v>93350</v>
      </c>
      <c r="E6" s="54">
        <v>6.5331802975798894E-2</v>
      </c>
      <c r="F6" s="33">
        <v>6497098</v>
      </c>
      <c r="G6" s="34">
        <v>404527</v>
      </c>
      <c r="H6" s="54">
        <v>6.6396764190355756E-2</v>
      </c>
      <c r="I6" s="35">
        <f>F6/C6</f>
        <v>4.2682008395687845</v>
      </c>
      <c r="J6" s="73"/>
      <c r="K6" s="33">
        <v>150369</v>
      </c>
      <c r="L6" s="54">
        <v>0.1096110992454665</v>
      </c>
      <c r="M6" s="34">
        <v>419664</v>
      </c>
      <c r="N6" s="54">
        <v>6.9052827229386618E-2</v>
      </c>
    </row>
    <row r="7" spans="2:14" s="4" customFormat="1" ht="14.25">
      <c r="B7" s="36" t="s">
        <v>12</v>
      </c>
      <c r="C7" s="37">
        <v>275877</v>
      </c>
      <c r="D7" s="38">
        <v>18466</v>
      </c>
      <c r="E7" s="55">
        <v>7.1737416038941612E-2</v>
      </c>
      <c r="F7" s="37">
        <v>1494436</v>
      </c>
      <c r="G7" s="38">
        <v>131705</v>
      </c>
      <c r="H7" s="55">
        <v>9.6647834385509682E-2</v>
      </c>
      <c r="I7" s="39">
        <f t="shared" ref="I7:I64" si="0">F7/C7</f>
        <v>5.4170373028559826</v>
      </c>
      <c r="J7" s="73"/>
      <c r="K7" s="37">
        <v>64210</v>
      </c>
      <c r="L7" s="55">
        <v>0.30335385298605827</v>
      </c>
      <c r="M7" s="38">
        <v>341799</v>
      </c>
      <c r="N7" s="55">
        <v>0.2965365505358582</v>
      </c>
    </row>
    <row r="8" spans="2:14" s="4" customFormat="1" ht="14.25">
      <c r="B8" s="36" t="s">
        <v>13</v>
      </c>
      <c r="C8" s="37">
        <v>122788</v>
      </c>
      <c r="D8" s="38">
        <v>-4511</v>
      </c>
      <c r="E8" s="55">
        <v>-3.5436256372791616E-2</v>
      </c>
      <c r="F8" s="37">
        <v>466817</v>
      </c>
      <c r="G8" s="38">
        <v>5280</v>
      </c>
      <c r="H8" s="55">
        <v>1.1440036226781384E-2</v>
      </c>
      <c r="I8" s="39">
        <f t="shared" si="0"/>
        <v>3.8018128807375313</v>
      </c>
      <c r="J8" s="73"/>
      <c r="K8" s="37">
        <v>-17797</v>
      </c>
      <c r="L8" s="55">
        <v>-0.12659245296439875</v>
      </c>
      <c r="M8" s="38">
        <v>-72777</v>
      </c>
      <c r="N8" s="55">
        <v>-0.13487362720860499</v>
      </c>
    </row>
    <row r="9" spans="2:14" s="4" customFormat="1" ht="14.25">
      <c r="B9" s="36" t="s">
        <v>14</v>
      </c>
      <c r="C9" s="37">
        <v>78909</v>
      </c>
      <c r="D9" s="38">
        <v>2283</v>
      </c>
      <c r="E9" s="55">
        <v>2.9794064677785607E-2</v>
      </c>
      <c r="F9" s="37">
        <v>424832</v>
      </c>
      <c r="G9" s="38">
        <v>19809</v>
      </c>
      <c r="H9" s="55">
        <v>4.8908333600807853E-2</v>
      </c>
      <c r="I9" s="39">
        <f t="shared" si="0"/>
        <v>5.3838218707625236</v>
      </c>
      <c r="J9" s="73"/>
      <c r="K9" s="37">
        <v>-5507</v>
      </c>
      <c r="L9" s="55">
        <v>-6.5236448066717204E-2</v>
      </c>
      <c r="M9" s="38">
        <v>-30193</v>
      </c>
      <c r="N9" s="55">
        <v>-6.6354595901324101E-2</v>
      </c>
    </row>
    <row r="10" spans="2:14" s="4" customFormat="1" ht="14.25">
      <c r="B10" s="36" t="s">
        <v>16</v>
      </c>
      <c r="C10" s="37">
        <v>62799</v>
      </c>
      <c r="D10" s="38">
        <v>-1098</v>
      </c>
      <c r="E10" s="55">
        <v>-1.7183905347668903E-2</v>
      </c>
      <c r="F10" s="37">
        <v>312295</v>
      </c>
      <c r="G10" s="38">
        <v>-5638</v>
      </c>
      <c r="H10" s="55">
        <v>-1.7733296008907537E-2</v>
      </c>
      <c r="I10" s="39">
        <f t="shared" si="0"/>
        <v>4.9729295052468991</v>
      </c>
      <c r="J10" s="73"/>
      <c r="K10" s="37">
        <v>6979</v>
      </c>
      <c r="L10" s="55">
        <v>0.12502687208885704</v>
      </c>
      <c r="M10" s="38">
        <v>28381</v>
      </c>
      <c r="N10" s="55">
        <v>9.9963369189261533E-2</v>
      </c>
    </row>
    <row r="11" spans="2:14" s="4" customFormat="1" ht="14.25">
      <c r="B11" s="36" t="s">
        <v>18</v>
      </c>
      <c r="C11" s="37">
        <v>48763</v>
      </c>
      <c r="D11" s="38">
        <v>-5462</v>
      </c>
      <c r="E11" s="55">
        <v>-0.10072844628861226</v>
      </c>
      <c r="F11" s="37">
        <v>256137</v>
      </c>
      <c r="G11" s="38">
        <v>-31365</v>
      </c>
      <c r="H11" s="55">
        <v>-0.10909489325291651</v>
      </c>
      <c r="I11" s="39">
        <f t="shared" si="0"/>
        <v>5.252691589934992</v>
      </c>
      <c r="J11" s="73"/>
      <c r="K11" s="37">
        <v>2737</v>
      </c>
      <c r="L11" s="55">
        <v>5.9466388562986139E-2</v>
      </c>
      <c r="M11" s="38">
        <v>-7885</v>
      </c>
      <c r="N11" s="55">
        <v>-2.9864935497799425E-2</v>
      </c>
    </row>
    <row r="12" spans="2:14" s="4" customFormat="1" ht="14.25">
      <c r="B12" s="36" t="s">
        <v>15</v>
      </c>
      <c r="C12" s="37">
        <v>60481</v>
      </c>
      <c r="D12" s="38">
        <v>2314</v>
      </c>
      <c r="E12" s="55">
        <v>3.9782006979902695E-2</v>
      </c>
      <c r="F12" s="37">
        <v>227626</v>
      </c>
      <c r="G12" s="38">
        <v>11964</v>
      </c>
      <c r="H12" s="55">
        <v>5.5475698083111535E-2</v>
      </c>
      <c r="I12" s="39">
        <f t="shared" si="0"/>
        <v>3.7635951786511468</v>
      </c>
      <c r="J12" s="73"/>
      <c r="K12" s="37">
        <v>4297</v>
      </c>
      <c r="L12" s="55">
        <v>7.6480848640182258E-2</v>
      </c>
      <c r="M12" s="38">
        <v>15460</v>
      </c>
      <c r="N12" s="55">
        <v>7.2867471696690334E-2</v>
      </c>
    </row>
    <row r="13" spans="2:14" s="4" customFormat="1" ht="14.25">
      <c r="B13" s="36" t="s">
        <v>17</v>
      </c>
      <c r="C13" s="37">
        <v>77106</v>
      </c>
      <c r="D13" s="38">
        <v>-5373</v>
      </c>
      <c r="E13" s="55">
        <v>-6.5143854799403489E-2</v>
      </c>
      <c r="F13" s="37">
        <v>175396</v>
      </c>
      <c r="G13" s="38">
        <v>-15347</v>
      </c>
      <c r="H13" s="55">
        <v>-8.0459046989928854E-2</v>
      </c>
      <c r="I13" s="39">
        <f t="shared" si="0"/>
        <v>2.2747386714393172</v>
      </c>
      <c r="J13" s="73"/>
      <c r="K13" s="37">
        <v>-7459</v>
      </c>
      <c r="L13" s="55">
        <v>-8.8204339856914796E-2</v>
      </c>
      <c r="M13" s="38">
        <v>-20864</v>
      </c>
      <c r="N13" s="55">
        <v>-0.10630795883012331</v>
      </c>
    </row>
    <row r="14" spans="2:14" s="4" customFormat="1" ht="14.25">
      <c r="B14" s="36" t="s">
        <v>22</v>
      </c>
      <c r="C14" s="37">
        <v>34905</v>
      </c>
      <c r="D14" s="38">
        <v>602</v>
      </c>
      <c r="E14" s="55">
        <v>1.7549485467743348E-2</v>
      </c>
      <c r="F14" s="37">
        <v>169958</v>
      </c>
      <c r="G14" s="38">
        <v>13187</v>
      </c>
      <c r="H14" s="55">
        <v>8.4116322534142154E-2</v>
      </c>
      <c r="I14" s="39">
        <f t="shared" si="0"/>
        <v>4.8691591462541179</v>
      </c>
      <c r="J14" s="73"/>
      <c r="K14" s="37">
        <v>4437</v>
      </c>
      <c r="L14" s="55">
        <v>0.14562820007877117</v>
      </c>
      <c r="M14" s="38">
        <v>27598</v>
      </c>
      <c r="N14" s="55">
        <v>0.19386063500983422</v>
      </c>
    </row>
    <row r="15" spans="2:14" s="4" customFormat="1" ht="14.25">
      <c r="B15" s="36" t="s">
        <v>19</v>
      </c>
      <c r="C15" s="37">
        <v>34815</v>
      </c>
      <c r="D15" s="38">
        <v>4442</v>
      </c>
      <c r="E15" s="55">
        <v>0.14624831264610016</v>
      </c>
      <c r="F15" s="37">
        <v>121998</v>
      </c>
      <c r="G15" s="38">
        <v>22421</v>
      </c>
      <c r="H15" s="55">
        <v>0.22516243710897094</v>
      </c>
      <c r="I15" s="39">
        <f t="shared" si="0"/>
        <v>3.5041792330891859</v>
      </c>
      <c r="J15" s="73"/>
      <c r="K15" s="37">
        <v>12141</v>
      </c>
      <c r="L15" s="55">
        <v>0.53545911616829844</v>
      </c>
      <c r="M15" s="38">
        <v>47012</v>
      </c>
      <c r="N15" s="55">
        <v>0.62694369615661594</v>
      </c>
    </row>
    <row r="16" spans="2:14" s="4" customFormat="1" ht="14.25">
      <c r="B16" s="36" t="s">
        <v>20</v>
      </c>
      <c r="C16" s="37">
        <v>22858</v>
      </c>
      <c r="D16" s="38">
        <v>-1111</v>
      </c>
      <c r="E16" s="55">
        <v>-4.6351537402478202E-2</v>
      </c>
      <c r="F16" s="37">
        <v>96499</v>
      </c>
      <c r="G16" s="38">
        <v>-3964</v>
      </c>
      <c r="H16" s="55">
        <v>-3.9457312642465388E-2</v>
      </c>
      <c r="I16" s="39">
        <f t="shared" si="0"/>
        <v>4.2216729372648523</v>
      </c>
      <c r="J16" s="73"/>
      <c r="K16" s="37">
        <v>-840</v>
      </c>
      <c r="L16" s="55">
        <v>-3.5446029200776434E-2</v>
      </c>
      <c r="M16" s="38">
        <v>-4074</v>
      </c>
      <c r="N16" s="55">
        <v>-4.0507889791494736E-2</v>
      </c>
    </row>
    <row r="17" spans="2:14" s="4" customFormat="1" ht="14.25">
      <c r="B17" s="36" t="s">
        <v>21</v>
      </c>
      <c r="C17" s="37">
        <v>15552</v>
      </c>
      <c r="D17" s="38">
        <v>-8</v>
      </c>
      <c r="E17" s="55">
        <v>-5.1413881748071976E-4</v>
      </c>
      <c r="F17" s="37">
        <v>85701</v>
      </c>
      <c r="G17" s="38">
        <v>4376</v>
      </c>
      <c r="H17" s="55">
        <v>5.3808791884414384E-2</v>
      </c>
      <c r="I17" s="39">
        <f t="shared" si="0"/>
        <v>5.5106095679012341</v>
      </c>
      <c r="J17" s="73"/>
      <c r="K17" s="37">
        <v>-3852</v>
      </c>
      <c r="L17" s="55">
        <v>-0.19851576994434136</v>
      </c>
      <c r="M17" s="38">
        <v>-24603</v>
      </c>
      <c r="N17" s="55">
        <v>-0.22304721496953872</v>
      </c>
    </row>
    <row r="18" spans="2:14" s="4" customFormat="1" ht="14.25">
      <c r="B18" s="36" t="s">
        <v>30</v>
      </c>
      <c r="C18" s="37">
        <v>11057</v>
      </c>
      <c r="D18" s="38">
        <v>789</v>
      </c>
      <c r="E18" s="55">
        <v>7.6840670042851583E-2</v>
      </c>
      <c r="F18" s="37">
        <v>63066</v>
      </c>
      <c r="G18" s="38">
        <v>4771</v>
      </c>
      <c r="H18" s="55">
        <v>8.1842353546616342E-2</v>
      </c>
      <c r="I18" s="39">
        <f t="shared" si="0"/>
        <v>5.7037171022881434</v>
      </c>
      <c r="J18" s="73"/>
      <c r="K18" s="37">
        <v>985</v>
      </c>
      <c r="L18" s="55">
        <v>9.7795869737887217E-2</v>
      </c>
      <c r="M18" s="38">
        <v>5365</v>
      </c>
      <c r="N18" s="55">
        <v>9.2979324448449766E-2</v>
      </c>
    </row>
    <row r="19" spans="2:14" s="4" customFormat="1" ht="14.25">
      <c r="B19" s="36" t="s">
        <v>29</v>
      </c>
      <c r="C19" s="37">
        <v>14226</v>
      </c>
      <c r="D19" s="38">
        <v>3146</v>
      </c>
      <c r="E19" s="55">
        <v>0.2839350180505415</v>
      </c>
      <c r="F19" s="37">
        <v>59843</v>
      </c>
      <c r="G19" s="38">
        <v>12652</v>
      </c>
      <c r="H19" s="55">
        <v>0.26810196859570679</v>
      </c>
      <c r="I19" s="39">
        <f t="shared" si="0"/>
        <v>4.2065935610853371</v>
      </c>
      <c r="J19" s="73"/>
      <c r="K19" s="37">
        <v>3263</v>
      </c>
      <c r="L19" s="55">
        <v>0.29763750798139194</v>
      </c>
      <c r="M19" s="38">
        <v>12333</v>
      </c>
      <c r="N19" s="55">
        <v>0.25958745527257421</v>
      </c>
    </row>
    <row r="20" spans="2:14" s="4" customFormat="1" ht="14.25">
      <c r="B20" s="36" t="s">
        <v>25</v>
      </c>
      <c r="C20" s="37">
        <v>9941</v>
      </c>
      <c r="D20" s="38">
        <v>-607</v>
      </c>
      <c r="E20" s="55">
        <v>-5.7546454304133486E-2</v>
      </c>
      <c r="F20" s="37">
        <v>52462</v>
      </c>
      <c r="G20" s="38">
        <v>-1547</v>
      </c>
      <c r="H20" s="55">
        <v>-2.8643374252439409E-2</v>
      </c>
      <c r="I20" s="39">
        <f t="shared" si="0"/>
        <v>5.2773362840760489</v>
      </c>
      <c r="J20" s="73"/>
      <c r="K20" s="37">
        <v>484</v>
      </c>
      <c r="L20" s="55">
        <v>5.1179020831130378E-2</v>
      </c>
      <c r="M20" s="38">
        <v>1402</v>
      </c>
      <c r="N20" s="55">
        <v>2.7457892675283979E-2</v>
      </c>
    </row>
    <row r="21" spans="2:14" s="4" customFormat="1" ht="14.25">
      <c r="B21" s="36" t="s">
        <v>23</v>
      </c>
      <c r="C21" s="37">
        <v>10213</v>
      </c>
      <c r="D21" s="38">
        <v>987</v>
      </c>
      <c r="E21" s="55">
        <v>0.10698027314112292</v>
      </c>
      <c r="F21" s="37">
        <v>51658</v>
      </c>
      <c r="G21" s="38">
        <v>6493</v>
      </c>
      <c r="H21" s="55">
        <v>0.14376176242665781</v>
      </c>
      <c r="I21" s="39">
        <f t="shared" si="0"/>
        <v>5.0580632527171252</v>
      </c>
      <c r="J21" s="73"/>
      <c r="K21" s="37">
        <v>1504</v>
      </c>
      <c r="L21" s="55">
        <v>0.1726949133080721</v>
      </c>
      <c r="M21" s="38">
        <v>8895</v>
      </c>
      <c r="N21" s="55">
        <v>0.20800692187171152</v>
      </c>
    </row>
    <row r="22" spans="2:14" s="4" customFormat="1" ht="14.25">
      <c r="B22" s="36" t="s">
        <v>24</v>
      </c>
      <c r="C22" s="37">
        <v>9899</v>
      </c>
      <c r="D22" s="38">
        <v>-258</v>
      </c>
      <c r="E22" s="55">
        <v>-2.5401201142069507E-2</v>
      </c>
      <c r="F22" s="37">
        <v>47827</v>
      </c>
      <c r="G22" s="38">
        <v>2185</v>
      </c>
      <c r="H22" s="55">
        <v>4.7872573506857717E-2</v>
      </c>
      <c r="I22" s="39">
        <f t="shared" si="0"/>
        <v>4.8314981311243557</v>
      </c>
      <c r="J22" s="73"/>
      <c r="K22" s="37">
        <v>957</v>
      </c>
      <c r="L22" s="55">
        <v>0.10702303735182286</v>
      </c>
      <c r="M22" s="38">
        <v>1543</v>
      </c>
      <c r="N22" s="55">
        <v>3.3337654481030161E-2</v>
      </c>
    </row>
    <row r="23" spans="2:14" s="4" customFormat="1" ht="14.25">
      <c r="B23" s="36" t="s">
        <v>32</v>
      </c>
      <c r="C23" s="37">
        <v>8728</v>
      </c>
      <c r="D23" s="38">
        <v>336</v>
      </c>
      <c r="E23" s="55">
        <v>4.0038131553860823E-2</v>
      </c>
      <c r="F23" s="37">
        <v>45860</v>
      </c>
      <c r="G23" s="38">
        <v>3067</v>
      </c>
      <c r="H23" s="55">
        <v>7.1670600331829967E-2</v>
      </c>
      <c r="I23" s="39">
        <f t="shared" si="0"/>
        <v>5.2543538038496793</v>
      </c>
      <c r="J23" s="73"/>
      <c r="K23" s="37">
        <v>-761</v>
      </c>
      <c r="L23" s="55">
        <v>-8.0198124143745386E-2</v>
      </c>
      <c r="M23" s="38">
        <v>-1467</v>
      </c>
      <c r="N23" s="55">
        <v>-3.0997105246476642E-2</v>
      </c>
    </row>
    <row r="24" spans="2:14" s="4" customFormat="1" ht="14.25">
      <c r="B24" s="36" t="s">
        <v>27</v>
      </c>
      <c r="C24" s="37">
        <v>8895</v>
      </c>
      <c r="D24" s="38">
        <v>4840</v>
      </c>
      <c r="E24" s="55">
        <v>1.1935881627620222</v>
      </c>
      <c r="F24" s="37">
        <v>42259</v>
      </c>
      <c r="G24" s="38">
        <v>23155</v>
      </c>
      <c r="H24" s="55">
        <v>1.2120498324958124</v>
      </c>
      <c r="I24" s="39">
        <f t="shared" si="0"/>
        <v>4.7508712759977518</v>
      </c>
      <c r="J24" s="73"/>
      <c r="K24" s="37">
        <v>1410</v>
      </c>
      <c r="L24" s="55">
        <v>0.18837675350701402</v>
      </c>
      <c r="M24" s="38">
        <v>4856</v>
      </c>
      <c r="N24" s="55">
        <v>0.12982915808892334</v>
      </c>
    </row>
    <row r="25" spans="2:14" s="4" customFormat="1" ht="14.25">
      <c r="B25" s="36" t="s">
        <v>28</v>
      </c>
      <c r="C25" s="37">
        <v>9793</v>
      </c>
      <c r="D25" s="38">
        <v>1437</v>
      </c>
      <c r="E25" s="55">
        <v>0.17197223551938726</v>
      </c>
      <c r="F25" s="37">
        <v>42049</v>
      </c>
      <c r="G25" s="38">
        <v>6676</v>
      </c>
      <c r="H25" s="55">
        <v>0.18873151838973229</v>
      </c>
      <c r="I25" s="39">
        <f t="shared" si="0"/>
        <v>4.2937812723373838</v>
      </c>
      <c r="J25" s="73"/>
      <c r="K25" s="37">
        <v>-2462</v>
      </c>
      <c r="L25" s="55">
        <v>-0.20089759281925745</v>
      </c>
      <c r="M25" s="38">
        <v>-28532</v>
      </c>
      <c r="N25" s="55">
        <v>-0.40424476842209661</v>
      </c>
    </row>
    <row r="26" spans="2:14" s="4" customFormat="1" ht="14.25">
      <c r="B26" s="36" t="s">
        <v>26</v>
      </c>
      <c r="C26" s="37">
        <v>11379</v>
      </c>
      <c r="D26" s="38">
        <v>-2132</v>
      </c>
      <c r="E26" s="55">
        <v>-0.15779735030715714</v>
      </c>
      <c r="F26" s="37">
        <v>37543</v>
      </c>
      <c r="G26" s="38">
        <v>-2598</v>
      </c>
      <c r="H26" s="55">
        <v>-6.4721855459505248E-2</v>
      </c>
      <c r="I26" s="39">
        <f t="shared" si="0"/>
        <v>3.2993233148782846</v>
      </c>
      <c r="J26" s="73"/>
      <c r="K26" s="37">
        <v>1918</v>
      </c>
      <c r="L26" s="55">
        <v>0.20272698446253037</v>
      </c>
      <c r="M26" s="38">
        <v>7661</v>
      </c>
      <c r="N26" s="55">
        <v>0.25637507529616493</v>
      </c>
    </row>
    <row r="27" spans="2:14" s="4" customFormat="1" ht="14.25">
      <c r="B27" s="36" t="s">
        <v>42</v>
      </c>
      <c r="C27" s="37">
        <v>21486</v>
      </c>
      <c r="D27" s="38">
        <v>4242</v>
      </c>
      <c r="E27" s="55">
        <v>0.24599860821155184</v>
      </c>
      <c r="F27" s="37">
        <v>34710</v>
      </c>
      <c r="G27" s="38">
        <v>8936</v>
      </c>
      <c r="H27" s="55">
        <v>0.34670598277333747</v>
      </c>
      <c r="I27" s="39">
        <f t="shared" si="0"/>
        <v>1.615470538955599</v>
      </c>
      <c r="J27" s="73"/>
      <c r="K27" s="37">
        <v>-31838</v>
      </c>
      <c r="L27" s="55">
        <v>-0.59706698672267644</v>
      </c>
      <c r="M27" s="38">
        <v>-33015</v>
      </c>
      <c r="N27" s="55">
        <v>-0.48748615725359912</v>
      </c>
    </row>
    <row r="28" spans="2:14" s="4" customFormat="1" ht="14.25">
      <c r="B28" s="36" t="s">
        <v>34</v>
      </c>
      <c r="C28" s="37">
        <v>5896</v>
      </c>
      <c r="D28" s="38">
        <v>1141</v>
      </c>
      <c r="E28" s="55">
        <v>0.23995793901156678</v>
      </c>
      <c r="F28" s="37">
        <v>26208</v>
      </c>
      <c r="G28" s="38">
        <v>3833</v>
      </c>
      <c r="H28" s="55">
        <v>0.17130726256983239</v>
      </c>
      <c r="I28" s="39">
        <f t="shared" si="0"/>
        <v>4.445047489823609</v>
      </c>
      <c r="J28" s="73"/>
      <c r="K28" s="37">
        <v>1197</v>
      </c>
      <c r="L28" s="55">
        <v>0.25473505001064056</v>
      </c>
      <c r="M28" s="38">
        <v>1867</v>
      </c>
      <c r="N28" s="55">
        <v>7.6701861057475049E-2</v>
      </c>
    </row>
    <row r="29" spans="2:14" s="4" customFormat="1" ht="14.25">
      <c r="B29" s="36" t="s">
        <v>33</v>
      </c>
      <c r="C29" s="37">
        <v>6866</v>
      </c>
      <c r="D29" s="38">
        <v>364</v>
      </c>
      <c r="E29" s="55">
        <v>5.5982774530913562E-2</v>
      </c>
      <c r="F29" s="37">
        <v>25921</v>
      </c>
      <c r="G29" s="38">
        <v>1857</v>
      </c>
      <c r="H29" s="55">
        <v>7.7169215425531915E-2</v>
      </c>
      <c r="I29" s="39">
        <f t="shared" si="0"/>
        <v>3.7752694436353043</v>
      </c>
      <c r="J29" s="73"/>
      <c r="K29" s="37">
        <v>1072</v>
      </c>
      <c r="L29" s="55">
        <v>0.18501898515705903</v>
      </c>
      <c r="M29" s="38">
        <v>2129</v>
      </c>
      <c r="N29" s="55">
        <v>8.9483860121049086E-2</v>
      </c>
    </row>
    <row r="30" spans="2:14" s="4" customFormat="1" ht="14.25">
      <c r="B30" s="36" t="s">
        <v>31</v>
      </c>
      <c r="C30" s="37">
        <v>9484</v>
      </c>
      <c r="D30" s="38">
        <v>1540</v>
      </c>
      <c r="E30" s="55">
        <v>0.19385699899295064</v>
      </c>
      <c r="F30" s="37">
        <v>23797</v>
      </c>
      <c r="G30" s="38">
        <v>4941</v>
      </c>
      <c r="H30" s="55">
        <v>0.26203860840050913</v>
      </c>
      <c r="I30" s="39">
        <f t="shared" si="0"/>
        <v>2.5091733445803457</v>
      </c>
      <c r="J30" s="73"/>
      <c r="K30" s="37">
        <v>2830</v>
      </c>
      <c r="L30" s="55">
        <v>0.42530808536218817</v>
      </c>
      <c r="M30" s="38">
        <v>7706</v>
      </c>
      <c r="N30" s="55">
        <v>0.47890124914548504</v>
      </c>
    </row>
    <row r="31" spans="2:14" s="4" customFormat="1" ht="14.25">
      <c r="B31" s="36" t="s">
        <v>35</v>
      </c>
      <c r="C31" s="37">
        <v>4023</v>
      </c>
      <c r="D31" s="38">
        <v>478</v>
      </c>
      <c r="E31" s="55">
        <v>0.13483779971791254</v>
      </c>
      <c r="F31" s="37">
        <v>23109</v>
      </c>
      <c r="G31" s="38">
        <v>3321</v>
      </c>
      <c r="H31" s="55">
        <v>0.16782898726500908</v>
      </c>
      <c r="I31" s="39">
        <f t="shared" si="0"/>
        <v>5.7442207307979123</v>
      </c>
      <c r="J31" s="73"/>
      <c r="K31" s="37">
        <v>1649</v>
      </c>
      <c r="L31" s="55">
        <v>0.69460825610783483</v>
      </c>
      <c r="M31" s="38">
        <v>10470</v>
      </c>
      <c r="N31" s="55">
        <v>0.82838832186090672</v>
      </c>
    </row>
    <row r="32" spans="2:14" s="4" customFormat="1" ht="14.25">
      <c r="B32" s="36" t="s">
        <v>46</v>
      </c>
      <c r="C32" s="37">
        <v>3850</v>
      </c>
      <c r="D32" s="38">
        <v>137</v>
      </c>
      <c r="E32" s="55">
        <v>3.6897387557231348E-2</v>
      </c>
      <c r="F32" s="37">
        <v>20735</v>
      </c>
      <c r="G32" s="38">
        <v>1135</v>
      </c>
      <c r="H32" s="55">
        <v>5.7908163265306123E-2</v>
      </c>
      <c r="I32" s="39">
        <f t="shared" si="0"/>
        <v>5.3857142857142861</v>
      </c>
      <c r="J32" s="73"/>
      <c r="K32" s="37">
        <v>839</v>
      </c>
      <c r="L32" s="55">
        <v>0.27864496844902026</v>
      </c>
      <c r="M32" s="38">
        <v>3461</v>
      </c>
      <c r="N32" s="55">
        <v>0.20035892092161631</v>
      </c>
    </row>
    <row r="33" spans="2:14" s="4" customFormat="1" ht="14.25">
      <c r="B33" s="36" t="s">
        <v>41</v>
      </c>
      <c r="C33" s="37">
        <v>4420</v>
      </c>
      <c r="D33" s="38">
        <v>1266</v>
      </c>
      <c r="E33" s="55">
        <v>0.40139505389980978</v>
      </c>
      <c r="F33" s="37">
        <v>19492</v>
      </c>
      <c r="G33" s="38">
        <v>5568</v>
      </c>
      <c r="H33" s="55">
        <v>0.39988509049123816</v>
      </c>
      <c r="I33" s="39">
        <f t="shared" si="0"/>
        <v>4.409954751131222</v>
      </c>
      <c r="J33" s="73"/>
      <c r="K33" s="37">
        <v>1467</v>
      </c>
      <c r="L33" s="55">
        <v>0.49678293261090417</v>
      </c>
      <c r="M33" s="38">
        <v>5952</v>
      </c>
      <c r="N33" s="55">
        <v>0.43958641063515508</v>
      </c>
    </row>
    <row r="34" spans="2:14" s="4" customFormat="1" ht="14.25">
      <c r="B34" s="36" t="s">
        <v>47</v>
      </c>
      <c r="C34" s="37">
        <v>4377</v>
      </c>
      <c r="D34" s="38">
        <v>88</v>
      </c>
      <c r="E34" s="55">
        <v>2.0517603170902309E-2</v>
      </c>
      <c r="F34" s="37">
        <v>19308</v>
      </c>
      <c r="G34" s="38">
        <v>1660</v>
      </c>
      <c r="H34" s="55">
        <v>9.4061650045330916E-2</v>
      </c>
      <c r="I34" s="39">
        <f t="shared" si="0"/>
        <v>4.4112405757368061</v>
      </c>
      <c r="J34" s="73"/>
      <c r="K34" s="37">
        <v>-1937</v>
      </c>
      <c r="L34" s="55">
        <v>-0.30677858726639212</v>
      </c>
      <c r="M34" s="38">
        <v>-8333</v>
      </c>
      <c r="N34" s="55">
        <v>-0.30147245034550124</v>
      </c>
    </row>
    <row r="35" spans="2:14" s="4" customFormat="1" ht="14.25">
      <c r="B35" s="36" t="s">
        <v>36</v>
      </c>
      <c r="C35" s="37">
        <v>8304</v>
      </c>
      <c r="D35" s="38">
        <v>2480</v>
      </c>
      <c r="E35" s="55">
        <v>0.42582417582417581</v>
      </c>
      <c r="F35" s="37">
        <v>19241</v>
      </c>
      <c r="G35" s="38">
        <v>3250</v>
      </c>
      <c r="H35" s="55">
        <v>0.20323932211869175</v>
      </c>
      <c r="I35" s="39">
        <f t="shared" si="0"/>
        <v>2.3170761078998074</v>
      </c>
      <c r="J35" s="73"/>
      <c r="K35" s="37">
        <v>4116</v>
      </c>
      <c r="L35" s="55">
        <v>0.98280802292263614</v>
      </c>
      <c r="M35" s="38">
        <v>8275</v>
      </c>
      <c r="N35" s="55">
        <v>0.75460514316979754</v>
      </c>
    </row>
    <row r="36" spans="2:14" s="4" customFormat="1" ht="14.25">
      <c r="B36" s="36" t="s">
        <v>40</v>
      </c>
      <c r="C36" s="37">
        <v>4385</v>
      </c>
      <c r="D36" s="38">
        <v>230</v>
      </c>
      <c r="E36" s="55">
        <v>5.5354993983152828E-2</v>
      </c>
      <c r="F36" s="37">
        <v>17289</v>
      </c>
      <c r="G36" s="38">
        <v>95</v>
      </c>
      <c r="H36" s="55">
        <v>5.5251832034430614E-3</v>
      </c>
      <c r="I36" s="39">
        <f t="shared" si="0"/>
        <v>3.9427594070695555</v>
      </c>
      <c r="J36" s="73"/>
      <c r="K36" s="37">
        <v>1704</v>
      </c>
      <c r="L36" s="55">
        <v>0.63558373741141361</v>
      </c>
      <c r="M36" s="38">
        <v>5459</v>
      </c>
      <c r="N36" s="55">
        <v>0.46145393068469992</v>
      </c>
    </row>
    <row r="37" spans="2:14" s="4" customFormat="1" ht="14.25">
      <c r="B37" s="36" t="s">
        <v>38</v>
      </c>
      <c r="C37" s="37">
        <v>3154</v>
      </c>
      <c r="D37" s="38">
        <v>-184</v>
      </c>
      <c r="E37" s="55">
        <v>-5.5122828040742963E-2</v>
      </c>
      <c r="F37" s="37">
        <v>16760</v>
      </c>
      <c r="G37" s="38">
        <v>-957</v>
      </c>
      <c r="H37" s="55">
        <v>-5.4015916915956426E-2</v>
      </c>
      <c r="I37" s="39">
        <f t="shared" si="0"/>
        <v>5.313887127457197</v>
      </c>
      <c r="J37" s="73"/>
      <c r="K37" s="37">
        <v>-157</v>
      </c>
      <c r="L37" s="55">
        <v>-4.7417698580489276E-2</v>
      </c>
      <c r="M37" s="38">
        <v>-1839</v>
      </c>
      <c r="N37" s="55">
        <v>-9.8876283671165119E-2</v>
      </c>
    </row>
    <row r="38" spans="2:14" s="4" customFormat="1" ht="14.25">
      <c r="B38" s="36" t="s">
        <v>39</v>
      </c>
      <c r="C38" s="37">
        <v>2984</v>
      </c>
      <c r="D38" s="38">
        <v>296</v>
      </c>
      <c r="E38" s="55">
        <v>0.11011904761904762</v>
      </c>
      <c r="F38" s="37">
        <v>16381</v>
      </c>
      <c r="G38" s="38">
        <v>933</v>
      </c>
      <c r="H38" s="55">
        <v>6.0396167788710514E-2</v>
      </c>
      <c r="I38" s="39">
        <f t="shared" si="0"/>
        <v>5.4896112600536195</v>
      </c>
      <c r="J38" s="73"/>
      <c r="K38" s="37">
        <v>328</v>
      </c>
      <c r="L38" s="55">
        <v>0.12349397590361445</v>
      </c>
      <c r="M38" s="38">
        <v>828</v>
      </c>
      <c r="N38" s="55">
        <v>5.3237317559313317E-2</v>
      </c>
    </row>
    <row r="39" spans="2:14" s="4" customFormat="1" ht="14.25">
      <c r="B39" s="36" t="s">
        <v>51</v>
      </c>
      <c r="C39" s="37">
        <v>4978</v>
      </c>
      <c r="D39" s="38">
        <v>1709</v>
      </c>
      <c r="E39" s="55">
        <v>0.52278984398898742</v>
      </c>
      <c r="F39" s="37">
        <v>16057</v>
      </c>
      <c r="G39" s="38">
        <v>5554</v>
      </c>
      <c r="H39" s="55">
        <v>0.52880129486813288</v>
      </c>
      <c r="I39" s="39">
        <f t="shared" si="0"/>
        <v>3.2255926074728807</v>
      </c>
      <c r="J39" s="73"/>
      <c r="K39" s="37">
        <v>2161</v>
      </c>
      <c r="L39" s="55">
        <v>0.76712815051473193</v>
      </c>
      <c r="M39" s="38">
        <v>8220</v>
      </c>
      <c r="N39" s="55">
        <v>1.0488707413551104</v>
      </c>
    </row>
    <row r="40" spans="2:14" s="4" customFormat="1" ht="14.25">
      <c r="B40" s="36" t="s">
        <v>45</v>
      </c>
      <c r="C40" s="37">
        <v>3618</v>
      </c>
      <c r="D40" s="38">
        <v>10</v>
      </c>
      <c r="E40" s="55">
        <v>2.7716186252771621E-3</v>
      </c>
      <c r="F40" s="37">
        <v>14862</v>
      </c>
      <c r="G40" s="38">
        <v>-51</v>
      </c>
      <c r="H40" s="55">
        <v>-3.4198350432508551E-3</v>
      </c>
      <c r="I40" s="39">
        <f t="shared" si="0"/>
        <v>4.1077943615257047</v>
      </c>
      <c r="J40" s="73"/>
      <c r="K40" s="37">
        <v>-1520</v>
      </c>
      <c r="L40" s="55">
        <v>-0.29583495523550019</v>
      </c>
      <c r="M40" s="38">
        <v>-5658</v>
      </c>
      <c r="N40" s="55">
        <v>-0.27573099415204677</v>
      </c>
    </row>
    <row r="41" spans="2:14" s="4" customFormat="1" ht="14.25">
      <c r="B41" s="36" t="s">
        <v>37</v>
      </c>
      <c r="C41" s="37">
        <v>4119</v>
      </c>
      <c r="D41" s="38">
        <v>-1141</v>
      </c>
      <c r="E41" s="55">
        <v>-0.21692015209125476</v>
      </c>
      <c r="F41" s="37">
        <v>14856</v>
      </c>
      <c r="G41" s="38">
        <v>-2814</v>
      </c>
      <c r="H41" s="55">
        <v>-0.15925297113752121</v>
      </c>
      <c r="I41" s="39">
        <f t="shared" si="0"/>
        <v>3.6067006554989076</v>
      </c>
      <c r="J41" s="73"/>
      <c r="K41" s="37">
        <v>-1924</v>
      </c>
      <c r="L41" s="55">
        <v>-0.31838490815819959</v>
      </c>
      <c r="M41" s="38">
        <v>-13276</v>
      </c>
      <c r="N41" s="55">
        <v>-0.47191810038390447</v>
      </c>
    </row>
    <row r="42" spans="2:14" s="4" customFormat="1" ht="14.25">
      <c r="B42" s="36" t="s">
        <v>43</v>
      </c>
      <c r="C42" s="37">
        <v>2823</v>
      </c>
      <c r="D42" s="38">
        <v>70</v>
      </c>
      <c r="E42" s="55">
        <v>2.5426807119505995E-2</v>
      </c>
      <c r="F42" s="37">
        <v>14571</v>
      </c>
      <c r="G42" s="38">
        <v>-589</v>
      </c>
      <c r="H42" s="55">
        <v>-3.8852242744063327E-2</v>
      </c>
      <c r="I42" s="39">
        <f t="shared" si="0"/>
        <v>5.1615302869287989</v>
      </c>
      <c r="J42" s="73"/>
      <c r="K42" s="37">
        <v>-27405</v>
      </c>
      <c r="L42" s="55">
        <v>-0.90660976578007146</v>
      </c>
      <c r="M42" s="38">
        <v>-171025</v>
      </c>
      <c r="N42" s="55">
        <v>-0.9214907648871743</v>
      </c>
    </row>
    <row r="43" spans="2:14" s="4" customFormat="1" ht="14.25">
      <c r="B43" s="36" t="s">
        <v>48</v>
      </c>
      <c r="C43" s="37">
        <v>2495</v>
      </c>
      <c r="D43" s="38">
        <v>438</v>
      </c>
      <c r="E43" s="55">
        <v>0.21293145357316481</v>
      </c>
      <c r="F43" s="37">
        <v>12707</v>
      </c>
      <c r="G43" s="38">
        <v>2037</v>
      </c>
      <c r="H43" s="55">
        <v>0.19090909090909092</v>
      </c>
      <c r="I43" s="39">
        <f t="shared" si="0"/>
        <v>5.0929859719438877</v>
      </c>
      <c r="J43" s="73"/>
      <c r="K43" s="37">
        <v>732</v>
      </c>
      <c r="L43" s="55">
        <v>0.41520136131593877</v>
      </c>
      <c r="M43" s="38">
        <v>2732</v>
      </c>
      <c r="N43" s="55">
        <v>0.27388471177944862</v>
      </c>
    </row>
    <row r="44" spans="2:14" s="4" customFormat="1" ht="14.25">
      <c r="B44" s="36" t="s">
        <v>44</v>
      </c>
      <c r="C44" s="37">
        <v>2176</v>
      </c>
      <c r="D44" s="38">
        <v>258</v>
      </c>
      <c r="E44" s="55">
        <v>0.13451511991657977</v>
      </c>
      <c r="F44" s="37">
        <v>12223</v>
      </c>
      <c r="G44" s="38">
        <v>1531</v>
      </c>
      <c r="H44" s="55">
        <v>0.14319117096894873</v>
      </c>
      <c r="I44" s="39">
        <f t="shared" si="0"/>
        <v>5.6171875</v>
      </c>
      <c r="J44" s="73"/>
      <c r="K44" s="37">
        <v>-392</v>
      </c>
      <c r="L44" s="55">
        <v>-0.15264797507788161</v>
      </c>
      <c r="M44" s="38">
        <v>-2288</v>
      </c>
      <c r="N44" s="55">
        <v>-0.15767348907725173</v>
      </c>
    </row>
    <row r="45" spans="2:14" s="4" customFormat="1" ht="14.25">
      <c r="B45" s="36" t="s">
        <v>58</v>
      </c>
      <c r="C45" s="37">
        <v>2630</v>
      </c>
      <c r="D45" s="38">
        <v>299</v>
      </c>
      <c r="E45" s="55">
        <v>0.12827112827112827</v>
      </c>
      <c r="F45" s="37">
        <v>11201</v>
      </c>
      <c r="G45" s="38">
        <v>898</v>
      </c>
      <c r="H45" s="55">
        <v>8.7159079879646703E-2</v>
      </c>
      <c r="I45" s="39">
        <f t="shared" si="0"/>
        <v>4.2589353612167304</v>
      </c>
      <c r="J45" s="73"/>
      <c r="K45" s="37">
        <v>289</v>
      </c>
      <c r="L45" s="55">
        <v>0.12345151644596326</v>
      </c>
      <c r="M45" s="38">
        <v>1020</v>
      </c>
      <c r="N45" s="55">
        <v>0.10018662213927905</v>
      </c>
    </row>
    <row r="46" spans="2:14" s="4" customFormat="1" ht="14.25">
      <c r="B46" s="36" t="s">
        <v>6</v>
      </c>
      <c r="C46" s="37">
        <v>2824</v>
      </c>
      <c r="D46" s="38">
        <v>258</v>
      </c>
      <c r="E46" s="55">
        <v>0.10054559625876851</v>
      </c>
      <c r="F46" s="37">
        <v>11049</v>
      </c>
      <c r="G46" s="38">
        <v>1481</v>
      </c>
      <c r="H46" s="55">
        <v>0.15478678929765885</v>
      </c>
      <c r="I46" s="39">
        <f t="shared" si="0"/>
        <v>3.9125354107648724</v>
      </c>
      <c r="J46" s="73"/>
      <c r="K46" s="37">
        <v>1427</v>
      </c>
      <c r="L46" s="55">
        <v>1.0214745884037222</v>
      </c>
      <c r="M46" s="38">
        <v>5279</v>
      </c>
      <c r="N46" s="55">
        <v>0.91490467937608322</v>
      </c>
    </row>
    <row r="47" spans="2:14" s="4" customFormat="1" ht="14.25">
      <c r="B47" s="36" t="s">
        <v>50</v>
      </c>
      <c r="C47" s="37">
        <v>1937</v>
      </c>
      <c r="D47" s="38">
        <v>-207</v>
      </c>
      <c r="E47" s="55">
        <v>-9.6548507462686561E-2</v>
      </c>
      <c r="F47" s="37">
        <v>9455</v>
      </c>
      <c r="G47" s="38">
        <v>-1452</v>
      </c>
      <c r="H47" s="55">
        <v>-0.13312551572384707</v>
      </c>
      <c r="I47" s="39">
        <f t="shared" si="0"/>
        <v>4.881259679917398</v>
      </c>
      <c r="J47" s="73"/>
      <c r="K47" s="37">
        <v>495</v>
      </c>
      <c r="L47" s="55">
        <v>0.3432732316227462</v>
      </c>
      <c r="M47" s="38">
        <v>1945</v>
      </c>
      <c r="N47" s="55">
        <v>0.25898801597869509</v>
      </c>
    </row>
    <row r="48" spans="2:14" s="4" customFormat="1" ht="14.25">
      <c r="B48" s="36" t="s">
        <v>57</v>
      </c>
      <c r="C48" s="37">
        <v>1574</v>
      </c>
      <c r="D48" s="38">
        <v>306</v>
      </c>
      <c r="E48" s="55">
        <v>0.24132492113564669</v>
      </c>
      <c r="F48" s="37">
        <v>9382</v>
      </c>
      <c r="G48" s="38">
        <v>2575</v>
      </c>
      <c r="H48" s="55">
        <v>0.37828705744086971</v>
      </c>
      <c r="I48" s="39">
        <f t="shared" si="0"/>
        <v>5.9606099110546378</v>
      </c>
      <c r="J48" s="73"/>
      <c r="K48" s="37">
        <v>513</v>
      </c>
      <c r="L48" s="55">
        <v>0.48350612629594725</v>
      </c>
      <c r="M48" s="38">
        <v>3550</v>
      </c>
      <c r="N48" s="55">
        <v>0.60871056241426613</v>
      </c>
    </row>
    <row r="49" spans="2:14" s="4" customFormat="1" ht="14.25">
      <c r="B49" s="36" t="s">
        <v>54</v>
      </c>
      <c r="C49" s="37">
        <v>2076</v>
      </c>
      <c r="D49" s="38">
        <v>158</v>
      </c>
      <c r="E49" s="55">
        <v>8.2377476538060476E-2</v>
      </c>
      <c r="F49" s="37">
        <v>7932</v>
      </c>
      <c r="G49" s="38">
        <v>435</v>
      </c>
      <c r="H49" s="55">
        <v>5.8023209283713482E-2</v>
      </c>
      <c r="I49" s="39">
        <f t="shared" si="0"/>
        <v>3.8208092485549132</v>
      </c>
      <c r="J49" s="73"/>
      <c r="K49" s="37">
        <v>844</v>
      </c>
      <c r="L49" s="55">
        <v>0.68506493506493504</v>
      </c>
      <c r="M49" s="38">
        <v>2449</v>
      </c>
      <c r="N49" s="55">
        <v>0.44665329199343423</v>
      </c>
    </row>
    <row r="50" spans="2:14" s="4" customFormat="1" ht="14.25">
      <c r="B50" s="36" t="s">
        <v>52</v>
      </c>
      <c r="C50" s="37">
        <v>4230</v>
      </c>
      <c r="D50" s="38">
        <v>429</v>
      </c>
      <c r="E50" s="55">
        <v>0.11286503551696922</v>
      </c>
      <c r="F50" s="37">
        <v>7790</v>
      </c>
      <c r="G50" s="38">
        <v>936</v>
      </c>
      <c r="H50" s="55">
        <v>0.13656259118762767</v>
      </c>
      <c r="I50" s="39">
        <f t="shared" si="0"/>
        <v>1.8416075650118204</v>
      </c>
      <c r="J50" s="73"/>
      <c r="K50" s="37">
        <v>1474</v>
      </c>
      <c r="L50" s="55">
        <v>0.53483309143686497</v>
      </c>
      <c r="M50" s="38">
        <v>2477</v>
      </c>
      <c r="N50" s="55">
        <v>0.46621494447581402</v>
      </c>
    </row>
    <row r="51" spans="2:14" s="4" customFormat="1" ht="14.25">
      <c r="B51" s="36" t="s">
        <v>53</v>
      </c>
      <c r="C51" s="37">
        <v>1436</v>
      </c>
      <c r="D51" s="38">
        <v>-18</v>
      </c>
      <c r="E51" s="55">
        <v>-1.2379642365887207E-2</v>
      </c>
      <c r="F51" s="37">
        <v>6081</v>
      </c>
      <c r="G51" s="38">
        <v>297</v>
      </c>
      <c r="H51" s="55">
        <v>5.1348547717842322E-2</v>
      </c>
      <c r="I51" s="39">
        <f t="shared" si="0"/>
        <v>4.2346796657381613</v>
      </c>
      <c r="J51" s="73"/>
      <c r="K51" s="37">
        <v>-31</v>
      </c>
      <c r="L51" s="55">
        <v>-2.1131561008861623E-2</v>
      </c>
      <c r="M51" s="38">
        <v>-1144</v>
      </c>
      <c r="N51" s="55">
        <v>-0.15833910034602075</v>
      </c>
    </row>
    <row r="52" spans="2:14" s="4" customFormat="1" ht="14.25">
      <c r="B52" s="36" t="s">
        <v>49</v>
      </c>
      <c r="C52" s="37">
        <v>1172</v>
      </c>
      <c r="D52" s="38">
        <v>-219</v>
      </c>
      <c r="E52" s="55">
        <v>-0.15744069015097054</v>
      </c>
      <c r="F52" s="37">
        <v>5878</v>
      </c>
      <c r="G52" s="38">
        <v>-893</v>
      </c>
      <c r="H52" s="55">
        <v>-0.13188598434500073</v>
      </c>
      <c r="I52" s="39">
        <f t="shared" si="0"/>
        <v>5.0153583617747444</v>
      </c>
      <c r="J52" s="73"/>
      <c r="K52" s="37">
        <v>-868</v>
      </c>
      <c r="L52" s="55">
        <v>-0.42549019607843136</v>
      </c>
      <c r="M52" s="38">
        <v>-3072</v>
      </c>
      <c r="N52" s="55">
        <v>-0.34324022346368716</v>
      </c>
    </row>
    <row r="53" spans="2:14" s="4" customFormat="1" ht="14.25">
      <c r="B53" s="36" t="s">
        <v>59</v>
      </c>
      <c r="C53" s="37">
        <v>972</v>
      </c>
      <c r="D53" s="38">
        <v>126</v>
      </c>
      <c r="E53" s="55">
        <v>0.14893617021276595</v>
      </c>
      <c r="F53" s="37">
        <v>4935</v>
      </c>
      <c r="G53" s="38">
        <v>657</v>
      </c>
      <c r="H53" s="55">
        <v>0.15357643758765779</v>
      </c>
      <c r="I53" s="39">
        <f t="shared" si="0"/>
        <v>5.0771604938271606</v>
      </c>
      <c r="J53" s="73"/>
      <c r="K53" s="37">
        <v>451</v>
      </c>
      <c r="L53" s="55">
        <v>0.86564299424184266</v>
      </c>
      <c r="M53" s="38">
        <v>2131</v>
      </c>
      <c r="N53" s="55">
        <v>0.7599857346647646</v>
      </c>
    </row>
    <row r="54" spans="2:14" s="4" customFormat="1" ht="14.25">
      <c r="B54" s="40" t="s">
        <v>56</v>
      </c>
      <c r="C54" s="41">
        <v>1452</v>
      </c>
      <c r="D54" s="42">
        <v>-5</v>
      </c>
      <c r="E54" s="56">
        <v>-3.4317089910775567E-3</v>
      </c>
      <c r="F54" s="41">
        <v>4643</v>
      </c>
      <c r="G54" s="42">
        <v>-708</v>
      </c>
      <c r="H54" s="56">
        <v>-0.13231171743599326</v>
      </c>
      <c r="I54" s="39">
        <f t="shared" si="0"/>
        <v>3.1976584022038566</v>
      </c>
      <c r="J54" s="73"/>
      <c r="K54" s="76">
        <v>459</v>
      </c>
      <c r="L54" s="56">
        <v>0.46223564954682778</v>
      </c>
      <c r="M54" s="42">
        <v>685</v>
      </c>
      <c r="N54" s="56">
        <v>0.17306720565942396</v>
      </c>
    </row>
    <row r="55" spans="2:14" s="4" customFormat="1" ht="14.25">
      <c r="B55" s="36" t="s">
        <v>61</v>
      </c>
      <c r="C55" s="43">
        <v>1058</v>
      </c>
      <c r="D55" s="38">
        <v>-178</v>
      </c>
      <c r="E55" s="55">
        <v>-0.14401294498381878</v>
      </c>
      <c r="F55" s="43">
        <v>4501</v>
      </c>
      <c r="G55" s="38">
        <v>-1055</v>
      </c>
      <c r="H55" s="55">
        <v>-0.18988480921526277</v>
      </c>
      <c r="I55" s="39">
        <f t="shared" si="0"/>
        <v>4.2542533081285443</v>
      </c>
      <c r="J55" s="73"/>
      <c r="K55" s="37">
        <v>54</v>
      </c>
      <c r="L55" s="55">
        <v>5.3784860557768925E-2</v>
      </c>
      <c r="M55" s="38">
        <v>755</v>
      </c>
      <c r="N55" s="55">
        <v>0.20154831820608649</v>
      </c>
    </row>
    <row r="56" spans="2:14" s="4" customFormat="1" ht="14.25">
      <c r="B56" s="36" t="s">
        <v>55</v>
      </c>
      <c r="C56" s="43">
        <v>2404</v>
      </c>
      <c r="D56" s="38">
        <v>740</v>
      </c>
      <c r="E56" s="55">
        <v>0.44471153846153844</v>
      </c>
      <c r="F56" s="43">
        <v>4489</v>
      </c>
      <c r="G56" s="38">
        <v>-595</v>
      </c>
      <c r="H56" s="55">
        <v>-0.11703383162863887</v>
      </c>
      <c r="I56" s="39">
        <f t="shared" si="0"/>
        <v>1.8673044925124791</v>
      </c>
      <c r="K56" s="37">
        <v>-536</v>
      </c>
      <c r="L56" s="55">
        <v>-0.18231292517006803</v>
      </c>
      <c r="M56" s="38">
        <v>-315</v>
      </c>
      <c r="N56" s="55">
        <v>-6.5570358034970855E-2</v>
      </c>
    </row>
    <row r="57" spans="2:14" s="4" customFormat="1" ht="14.25">
      <c r="B57" s="36" t="s">
        <v>62</v>
      </c>
      <c r="C57" s="43">
        <v>1186</v>
      </c>
      <c r="D57" s="38">
        <v>156</v>
      </c>
      <c r="E57" s="55">
        <v>0.15145631067961166</v>
      </c>
      <c r="F57" s="43">
        <v>3935</v>
      </c>
      <c r="G57" s="38">
        <v>1124</v>
      </c>
      <c r="H57" s="55">
        <v>0.39985770188545</v>
      </c>
      <c r="I57" s="39">
        <f t="shared" si="0"/>
        <v>3.3178752107925802</v>
      </c>
      <c r="K57" s="37">
        <v>820</v>
      </c>
      <c r="L57" s="55">
        <v>2.2404371584699452</v>
      </c>
      <c r="M57" s="38">
        <v>2683</v>
      </c>
      <c r="N57" s="55">
        <v>2.1429712460063897</v>
      </c>
    </row>
    <row r="58" spans="2:14" s="4" customFormat="1" ht="14.25">
      <c r="B58" s="36" t="s">
        <v>60</v>
      </c>
      <c r="C58" s="43">
        <v>809</v>
      </c>
      <c r="D58" s="38">
        <v>-21</v>
      </c>
      <c r="E58" s="55">
        <v>-2.5301204819277109E-2</v>
      </c>
      <c r="F58" s="43">
        <v>3373</v>
      </c>
      <c r="G58" s="38">
        <v>125</v>
      </c>
      <c r="H58" s="55">
        <v>3.8485221674876849E-2</v>
      </c>
      <c r="I58" s="39">
        <f t="shared" si="0"/>
        <v>4.1693448702101357</v>
      </c>
      <c r="K58" s="37">
        <v>220</v>
      </c>
      <c r="L58" s="55">
        <v>0.37351443123938882</v>
      </c>
      <c r="M58" s="38">
        <v>1153</v>
      </c>
      <c r="N58" s="55">
        <v>0.51936936936936939</v>
      </c>
    </row>
    <row r="59" spans="2:14" s="4" customFormat="1" ht="14.25">
      <c r="B59" s="36" t="s">
        <v>63</v>
      </c>
      <c r="C59" s="43">
        <v>635</v>
      </c>
      <c r="D59" s="38">
        <v>-8</v>
      </c>
      <c r="E59" s="55">
        <v>-1.2441679626749611E-2</v>
      </c>
      <c r="F59" s="43">
        <v>2469</v>
      </c>
      <c r="G59" s="38">
        <v>-92</v>
      </c>
      <c r="H59" s="55">
        <v>-3.5923467395548615E-2</v>
      </c>
      <c r="I59" s="39">
        <f t="shared" si="0"/>
        <v>3.8881889763779527</v>
      </c>
      <c r="K59" s="37">
        <v>-158</v>
      </c>
      <c r="L59" s="55">
        <v>-0.19924337957124844</v>
      </c>
      <c r="M59" s="38">
        <v>-813</v>
      </c>
      <c r="N59" s="55">
        <v>-0.24771480804387569</v>
      </c>
    </row>
    <row r="60" spans="2:14" s="4" customFormat="1" thickBot="1">
      <c r="B60" s="44" t="s">
        <v>64</v>
      </c>
      <c r="C60" s="45">
        <v>818</v>
      </c>
      <c r="D60" s="46">
        <v>27</v>
      </c>
      <c r="E60" s="57">
        <v>3.4134007585335017E-2</v>
      </c>
      <c r="F60" s="45">
        <v>2012</v>
      </c>
      <c r="G60" s="46">
        <v>486</v>
      </c>
      <c r="H60" s="57">
        <v>0.31847968545216254</v>
      </c>
      <c r="I60" s="47">
        <f t="shared" si="0"/>
        <v>2.4596577017114916</v>
      </c>
      <c r="K60" s="77">
        <v>229</v>
      </c>
      <c r="L60" s="57">
        <v>0.38879456706281834</v>
      </c>
      <c r="M60" s="46">
        <v>963</v>
      </c>
      <c r="N60" s="57">
        <v>0.91801715919923732</v>
      </c>
    </row>
    <row r="61" spans="2:14" s="4" customFormat="1" thickBot="1">
      <c r="B61" s="48"/>
      <c r="C61" s="49"/>
      <c r="D61" s="50"/>
      <c r="E61" s="58"/>
      <c r="F61" s="49"/>
      <c r="G61" s="50"/>
      <c r="H61" s="58"/>
      <c r="I61" s="47"/>
      <c r="K61" s="78"/>
      <c r="L61" s="58"/>
      <c r="M61" s="50"/>
      <c r="N61" s="58"/>
    </row>
    <row r="62" spans="2:14" s="4" customFormat="1" ht="14.25">
      <c r="B62" s="40" t="s">
        <v>65</v>
      </c>
      <c r="C62" s="41">
        <v>2577845</v>
      </c>
      <c r="D62" s="42">
        <v>127697</v>
      </c>
      <c r="E62" s="56">
        <v>5.2118076132543829E-2</v>
      </c>
      <c r="F62" s="41">
        <v>11218712</v>
      </c>
      <c r="G62" s="42">
        <v>656268</v>
      </c>
      <c r="H62" s="56">
        <v>6.2132211067817258E-2</v>
      </c>
      <c r="I62" s="51">
        <f t="shared" si="0"/>
        <v>4.3519730627714237</v>
      </c>
      <c r="K62" s="76">
        <v>175617</v>
      </c>
      <c r="L62" s="56">
        <v>7.3105883371603356E-2</v>
      </c>
      <c r="M62" s="42">
        <v>572985</v>
      </c>
      <c r="N62" s="56">
        <v>5.3823003351485529E-2</v>
      </c>
    </row>
    <row r="63" spans="2:14" s="4" customFormat="1" ht="14.25">
      <c r="B63" s="36" t="s">
        <v>66</v>
      </c>
      <c r="C63" s="43">
        <v>304580</v>
      </c>
      <c r="D63" s="38">
        <v>18679</v>
      </c>
      <c r="E63" s="55">
        <v>6.5333804358851486E-2</v>
      </c>
      <c r="F63" s="43">
        <v>823113</v>
      </c>
      <c r="G63" s="38">
        <v>47871</v>
      </c>
      <c r="H63" s="55">
        <v>6.1749750400520095E-2</v>
      </c>
      <c r="I63" s="52">
        <f t="shared" si="0"/>
        <v>2.7024525576203295</v>
      </c>
      <c r="K63" s="37">
        <v>21801</v>
      </c>
      <c r="L63" s="55">
        <v>7.7095541040883522E-2</v>
      </c>
      <c r="M63" s="38">
        <v>52265</v>
      </c>
      <c r="N63" s="55">
        <v>6.7801953173647719E-2</v>
      </c>
    </row>
    <row r="64" spans="2:14" s="4" customFormat="1" thickBot="1">
      <c r="B64" s="44" t="s">
        <v>67</v>
      </c>
      <c r="C64" s="45">
        <v>2882425</v>
      </c>
      <c r="D64" s="46">
        <v>146376</v>
      </c>
      <c r="E64" s="57">
        <v>5.3499041866574761E-2</v>
      </c>
      <c r="F64" s="45">
        <v>12041825</v>
      </c>
      <c r="G64" s="46">
        <v>704139</v>
      </c>
      <c r="H64" s="57">
        <v>6.2106059384604582E-2</v>
      </c>
      <c r="I64" s="53">
        <f t="shared" si="0"/>
        <v>4.177671578618698</v>
      </c>
      <c r="K64" s="77">
        <v>197418</v>
      </c>
      <c r="L64" s="57">
        <v>7.3526065295174275E-2</v>
      </c>
      <c r="M64" s="46">
        <v>625250</v>
      </c>
      <c r="N64" s="57">
        <v>5.4766863091601468E-2</v>
      </c>
    </row>
    <row r="65" s="4" customFormat="1" ht="14.25"/>
    <row r="66" s="4" customFormat="1" ht="14.25"/>
  </sheetData>
  <mergeCells count="8">
    <mergeCell ref="B4:B5"/>
    <mergeCell ref="C4:C5"/>
    <mergeCell ref="F4:F5"/>
    <mergeCell ref="M4:N4"/>
    <mergeCell ref="K4:L4"/>
    <mergeCell ref="I4:I5"/>
    <mergeCell ref="D4:E4"/>
    <mergeCell ref="G4:H4"/>
  </mergeCells>
  <phoneticPr fontId="0" type="noConversion"/>
  <conditionalFormatting sqref="E6:E64 H6:H64">
    <cfRule type="cellIs" dxfId="1" priority="2" operator="lessThan">
      <formula>0</formula>
    </cfRule>
  </conditionalFormatting>
  <conditionalFormatting sqref="L6:L64 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workbookViewId="0">
      <selection activeCell="B4" sqref="B4:H56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69" t="s">
        <v>0</v>
      </c>
      <c r="C4" s="71" t="s">
        <v>1</v>
      </c>
      <c r="D4" s="63" t="s">
        <v>2</v>
      </c>
      <c r="E4" s="64"/>
      <c r="F4" s="71" t="s">
        <v>3</v>
      </c>
      <c r="G4" s="63" t="s">
        <v>2</v>
      </c>
      <c r="H4" s="64"/>
    </row>
    <row r="5" spans="2:8" s="4" customFormat="1" thickBot="1">
      <c r="B5" s="70"/>
      <c r="C5" s="72"/>
      <c r="D5" s="9" t="s">
        <v>4</v>
      </c>
      <c r="E5" s="10" t="s">
        <v>5</v>
      </c>
      <c r="F5" s="72"/>
      <c r="G5" s="9" t="s">
        <v>4</v>
      </c>
      <c r="H5" s="10" t="s">
        <v>5</v>
      </c>
    </row>
    <row r="6" spans="2:8" s="4" customFormat="1" ht="14.25">
      <c r="B6" s="11"/>
      <c r="C6" s="12"/>
      <c r="D6" s="13"/>
      <c r="E6" s="14"/>
      <c r="F6" s="12"/>
      <c r="G6" s="13"/>
      <c r="H6" s="14"/>
    </row>
    <row r="7" spans="2:8" s="4" customFormat="1" ht="14.25">
      <c r="B7" s="15"/>
      <c r="C7" s="16"/>
      <c r="D7" s="17"/>
      <c r="E7" s="18"/>
      <c r="F7" s="16"/>
      <c r="G7" s="17"/>
      <c r="H7" s="18"/>
    </row>
    <row r="8" spans="2:8" s="4" customFormat="1" ht="14.25">
      <c r="B8" s="15"/>
      <c r="C8" s="16"/>
      <c r="D8" s="17"/>
      <c r="E8" s="18"/>
      <c r="F8" s="16"/>
      <c r="G8" s="17"/>
      <c r="H8" s="18"/>
    </row>
    <row r="9" spans="2:8" s="4" customFormat="1" ht="14.25">
      <c r="B9" s="15"/>
      <c r="C9" s="16"/>
      <c r="D9" s="17"/>
      <c r="E9" s="18"/>
      <c r="F9" s="16"/>
      <c r="G9" s="17"/>
      <c r="H9" s="18"/>
    </row>
    <row r="10" spans="2:8" s="4" customFormat="1" ht="14.25">
      <c r="B10" s="15"/>
      <c r="C10" s="16"/>
      <c r="D10" s="17"/>
      <c r="E10" s="18"/>
      <c r="F10" s="16"/>
      <c r="G10" s="17"/>
      <c r="H10" s="18"/>
    </row>
    <row r="11" spans="2:8" s="4" customFormat="1" ht="14.25">
      <c r="B11" s="15"/>
      <c r="C11" s="16"/>
      <c r="D11" s="17"/>
      <c r="E11" s="18"/>
      <c r="F11" s="16"/>
      <c r="G11" s="17"/>
      <c r="H11" s="18"/>
    </row>
    <row r="12" spans="2:8" s="4" customFormat="1" ht="14.25">
      <c r="B12" s="15"/>
      <c r="C12" s="16"/>
      <c r="D12" s="17"/>
      <c r="E12" s="18"/>
      <c r="F12" s="16"/>
      <c r="G12" s="17"/>
      <c r="H12" s="18"/>
    </row>
    <row r="13" spans="2:8" s="4" customFormat="1" ht="14.25">
      <c r="B13" s="15"/>
      <c r="C13" s="16"/>
      <c r="D13" s="17"/>
      <c r="E13" s="18"/>
      <c r="F13" s="16"/>
      <c r="G13" s="17"/>
      <c r="H13" s="18"/>
    </row>
    <row r="14" spans="2:8" s="4" customFormat="1" ht="14.25">
      <c r="B14" s="15"/>
      <c r="C14" s="16"/>
      <c r="D14" s="17"/>
      <c r="E14" s="18"/>
      <c r="F14" s="16"/>
      <c r="G14" s="17"/>
      <c r="H14" s="18"/>
    </row>
    <row r="15" spans="2:8" s="4" customFormat="1" ht="14.25">
      <c r="B15" s="15"/>
      <c r="C15" s="16"/>
      <c r="D15" s="17"/>
      <c r="E15" s="18"/>
      <c r="F15" s="16"/>
      <c r="G15" s="17"/>
      <c r="H15" s="18"/>
    </row>
    <row r="16" spans="2:8" s="4" customFormat="1" ht="14.25">
      <c r="B16" s="15"/>
      <c r="C16" s="16"/>
      <c r="D16" s="17"/>
      <c r="E16" s="18"/>
      <c r="F16" s="16"/>
      <c r="G16" s="17"/>
      <c r="H16" s="18"/>
    </row>
    <row r="17" spans="2:8" s="4" customFormat="1" ht="14.25">
      <c r="B17" s="15"/>
      <c r="C17" s="16"/>
      <c r="D17" s="17"/>
      <c r="E17" s="18"/>
      <c r="F17" s="16"/>
      <c r="G17" s="17"/>
      <c r="H17" s="18"/>
    </row>
    <row r="18" spans="2:8" s="4" customFormat="1" ht="14.25">
      <c r="B18" s="15"/>
      <c r="C18" s="16"/>
      <c r="D18" s="17"/>
      <c r="E18" s="18"/>
      <c r="F18" s="16"/>
      <c r="G18" s="17"/>
      <c r="H18" s="18"/>
    </row>
    <row r="19" spans="2:8" s="4" customFormat="1" ht="14.25">
      <c r="B19" s="15"/>
      <c r="C19" s="16"/>
      <c r="D19" s="17"/>
      <c r="E19" s="18"/>
      <c r="F19" s="16"/>
      <c r="G19" s="17"/>
      <c r="H19" s="18"/>
    </row>
    <row r="20" spans="2:8" s="4" customFormat="1" ht="14.25">
      <c r="B20" s="15"/>
      <c r="C20" s="16"/>
      <c r="D20" s="17"/>
      <c r="E20" s="18"/>
      <c r="F20" s="16"/>
      <c r="G20" s="17"/>
      <c r="H20" s="18"/>
    </row>
    <row r="21" spans="2:8" s="4" customFormat="1" ht="14.25">
      <c r="B21" s="15"/>
      <c r="C21" s="16"/>
      <c r="D21" s="17"/>
      <c r="E21" s="18"/>
      <c r="F21" s="16"/>
      <c r="G21" s="17"/>
      <c r="H21" s="18"/>
    </row>
    <row r="22" spans="2:8" s="4" customFormat="1" ht="14.25">
      <c r="B22" s="15"/>
      <c r="C22" s="16"/>
      <c r="D22" s="17"/>
      <c r="E22" s="18"/>
      <c r="F22" s="16"/>
      <c r="G22" s="17"/>
      <c r="H22" s="18"/>
    </row>
    <row r="23" spans="2:8" s="4" customFormat="1" ht="14.25">
      <c r="B23" s="15"/>
      <c r="C23" s="16"/>
      <c r="D23" s="17"/>
      <c r="E23" s="18"/>
      <c r="F23" s="16"/>
      <c r="G23" s="17"/>
      <c r="H23" s="18"/>
    </row>
    <row r="24" spans="2:8" s="4" customFormat="1" ht="14.25">
      <c r="B24" s="15"/>
      <c r="C24" s="16"/>
      <c r="D24" s="17"/>
      <c r="E24" s="18"/>
      <c r="F24" s="16"/>
      <c r="G24" s="17"/>
      <c r="H24" s="18"/>
    </row>
    <row r="25" spans="2:8" s="4" customFormat="1" ht="14.25">
      <c r="B25" s="15"/>
      <c r="C25" s="16"/>
      <c r="D25" s="17"/>
      <c r="E25" s="18"/>
      <c r="F25" s="16"/>
      <c r="G25" s="17"/>
      <c r="H25" s="18"/>
    </row>
    <row r="26" spans="2:8" s="4" customFormat="1" ht="14.25">
      <c r="B26" s="15"/>
      <c r="C26" s="16"/>
      <c r="D26" s="17"/>
      <c r="E26" s="18"/>
      <c r="F26" s="16"/>
      <c r="G26" s="17"/>
      <c r="H26" s="18"/>
    </row>
    <row r="27" spans="2:8" s="4" customFormat="1" ht="14.25">
      <c r="B27" s="15"/>
      <c r="C27" s="16"/>
      <c r="D27" s="17"/>
      <c r="E27" s="18"/>
      <c r="F27" s="16"/>
      <c r="G27" s="17"/>
      <c r="H27" s="18"/>
    </row>
    <row r="28" spans="2:8" s="4" customFormat="1" ht="14.25">
      <c r="B28" s="15"/>
      <c r="C28" s="16"/>
      <c r="D28" s="17"/>
      <c r="E28" s="18"/>
      <c r="F28" s="16"/>
      <c r="G28" s="17"/>
      <c r="H28" s="18"/>
    </row>
    <row r="29" spans="2:8" s="4" customFormat="1" ht="14.25">
      <c r="B29" s="15"/>
      <c r="C29" s="16"/>
      <c r="D29" s="17"/>
      <c r="E29" s="18"/>
      <c r="F29" s="16"/>
      <c r="G29" s="17"/>
      <c r="H29" s="18"/>
    </row>
    <row r="30" spans="2:8" s="4" customFormat="1" ht="14.25">
      <c r="B30" s="15"/>
      <c r="C30" s="16"/>
      <c r="D30" s="17"/>
      <c r="E30" s="18"/>
      <c r="F30" s="16"/>
      <c r="G30" s="17"/>
      <c r="H30" s="18"/>
    </row>
    <row r="31" spans="2:8" s="4" customFormat="1" ht="14.25">
      <c r="B31" s="15"/>
      <c r="C31" s="16"/>
      <c r="D31" s="17"/>
      <c r="E31" s="18"/>
      <c r="F31" s="16"/>
      <c r="G31" s="17"/>
      <c r="H31" s="18"/>
    </row>
    <row r="32" spans="2:8" s="4" customFormat="1" ht="14.25">
      <c r="B32" s="15"/>
      <c r="C32" s="16"/>
      <c r="D32" s="17"/>
      <c r="E32" s="18"/>
      <c r="F32" s="16"/>
      <c r="G32" s="17"/>
      <c r="H32" s="18"/>
    </row>
    <row r="33" spans="2:8" s="4" customFormat="1" ht="14.25">
      <c r="B33" s="15"/>
      <c r="C33" s="16"/>
      <c r="D33" s="17"/>
      <c r="E33" s="18"/>
      <c r="F33" s="16"/>
      <c r="G33" s="17"/>
      <c r="H33" s="18"/>
    </row>
    <row r="34" spans="2:8" s="4" customFormat="1" ht="14.25">
      <c r="B34" s="15"/>
      <c r="C34" s="16"/>
      <c r="D34" s="17"/>
      <c r="E34" s="18"/>
      <c r="F34" s="16"/>
      <c r="G34" s="17"/>
      <c r="H34" s="18"/>
    </row>
    <row r="35" spans="2:8" s="4" customFormat="1" ht="14.25">
      <c r="B35" s="15"/>
      <c r="C35" s="16"/>
      <c r="D35" s="17"/>
      <c r="E35" s="18"/>
      <c r="F35" s="16"/>
      <c r="G35" s="17"/>
      <c r="H35" s="18"/>
    </row>
    <row r="36" spans="2:8" s="4" customFormat="1" ht="14.25">
      <c r="B36" s="15"/>
      <c r="C36" s="16"/>
      <c r="D36" s="17"/>
      <c r="E36" s="18"/>
      <c r="F36" s="16"/>
      <c r="G36" s="17"/>
      <c r="H36" s="18"/>
    </row>
    <row r="37" spans="2:8" s="4" customFormat="1" ht="14.25">
      <c r="B37" s="15"/>
      <c r="C37" s="16"/>
      <c r="D37" s="17"/>
      <c r="E37" s="18"/>
      <c r="F37" s="16"/>
      <c r="G37" s="17"/>
      <c r="H37" s="18"/>
    </row>
    <row r="38" spans="2:8" s="4" customFormat="1" ht="14.25">
      <c r="B38" s="15"/>
      <c r="C38" s="16"/>
      <c r="D38" s="17"/>
      <c r="E38" s="18"/>
      <c r="F38" s="16"/>
      <c r="G38" s="17"/>
      <c r="H38" s="18"/>
    </row>
    <row r="39" spans="2:8" s="4" customFormat="1" ht="14.25">
      <c r="B39" s="15"/>
      <c r="C39" s="16"/>
      <c r="D39" s="17"/>
      <c r="E39" s="18"/>
      <c r="F39" s="16"/>
      <c r="G39" s="17"/>
      <c r="H39" s="18"/>
    </row>
    <row r="40" spans="2:8" s="4" customFormat="1" ht="14.25">
      <c r="B40" s="15"/>
      <c r="C40" s="16"/>
      <c r="D40" s="17"/>
      <c r="E40" s="18"/>
      <c r="F40" s="16"/>
      <c r="G40" s="17"/>
      <c r="H40" s="18"/>
    </row>
    <row r="41" spans="2:8" s="4" customFormat="1" ht="14.25">
      <c r="B41" s="15"/>
      <c r="C41" s="16"/>
      <c r="D41" s="17"/>
      <c r="E41" s="18"/>
      <c r="F41" s="16"/>
      <c r="G41" s="17"/>
      <c r="H41" s="18"/>
    </row>
    <row r="42" spans="2:8" s="4" customFormat="1" ht="14.25">
      <c r="B42" s="15"/>
      <c r="C42" s="16"/>
      <c r="D42" s="17"/>
      <c r="E42" s="18"/>
      <c r="F42" s="16"/>
      <c r="G42" s="17"/>
      <c r="H42" s="18"/>
    </row>
    <row r="43" spans="2:8" s="4" customFormat="1" ht="14.25">
      <c r="B43" s="15"/>
      <c r="C43" s="16"/>
      <c r="D43" s="17"/>
      <c r="E43" s="18"/>
      <c r="F43" s="16"/>
      <c r="G43" s="17"/>
      <c r="H43" s="18"/>
    </row>
    <row r="44" spans="2:8" s="4" customFormat="1" ht="14.25">
      <c r="B44" s="15"/>
      <c r="C44" s="16"/>
      <c r="D44" s="17"/>
      <c r="E44" s="18"/>
      <c r="F44" s="16"/>
      <c r="G44" s="17"/>
      <c r="H44" s="18"/>
    </row>
    <row r="45" spans="2:8" s="4" customFormat="1" ht="14.25">
      <c r="B45" s="15"/>
      <c r="C45" s="16"/>
      <c r="D45" s="17"/>
      <c r="E45" s="18"/>
      <c r="F45" s="16"/>
      <c r="G45" s="17"/>
      <c r="H45" s="18"/>
    </row>
    <row r="46" spans="2:8" s="4" customFormat="1" ht="14.25">
      <c r="B46" s="15"/>
      <c r="C46" s="16"/>
      <c r="D46" s="17"/>
      <c r="E46" s="18"/>
      <c r="F46" s="16"/>
      <c r="G46" s="17"/>
      <c r="H46" s="18"/>
    </row>
    <row r="47" spans="2:8" s="4" customFormat="1" ht="14.25">
      <c r="B47" s="15"/>
      <c r="C47" s="16"/>
      <c r="D47" s="17"/>
      <c r="E47" s="18"/>
      <c r="F47" s="16"/>
      <c r="G47" s="17"/>
      <c r="H47" s="18"/>
    </row>
    <row r="48" spans="2:8" s="4" customFormat="1" ht="14.25">
      <c r="B48" s="15"/>
      <c r="C48" s="16"/>
      <c r="D48" s="17"/>
      <c r="E48" s="18"/>
      <c r="F48" s="16"/>
      <c r="G48" s="17"/>
      <c r="H48" s="18"/>
    </row>
    <row r="49" spans="2:8" s="4" customFormat="1" ht="14.25">
      <c r="B49" s="15"/>
      <c r="C49" s="16"/>
      <c r="D49" s="17"/>
      <c r="E49" s="18"/>
      <c r="F49" s="16"/>
      <c r="G49" s="17"/>
      <c r="H49" s="18"/>
    </row>
    <row r="50" spans="2:8" s="4" customFormat="1" ht="14.25">
      <c r="B50" s="15"/>
      <c r="C50" s="16"/>
      <c r="D50" s="17"/>
      <c r="E50" s="18"/>
      <c r="F50" s="16"/>
      <c r="G50" s="17"/>
      <c r="H50" s="18"/>
    </row>
    <row r="51" spans="2:8" s="4" customFormat="1" ht="14.25">
      <c r="B51" s="15"/>
      <c r="C51" s="16"/>
      <c r="D51" s="17"/>
      <c r="E51" s="18"/>
      <c r="F51" s="16"/>
      <c r="G51" s="17"/>
      <c r="H51" s="18"/>
    </row>
    <row r="52" spans="2:8" s="4" customFormat="1" ht="14.25">
      <c r="B52" s="15"/>
      <c r="C52" s="16"/>
      <c r="D52" s="17"/>
      <c r="E52" s="18"/>
      <c r="F52" s="16"/>
      <c r="G52" s="17"/>
      <c r="H52" s="18"/>
    </row>
    <row r="53" spans="2:8" s="4" customFormat="1" thickBot="1">
      <c r="B53" s="19"/>
      <c r="C53" s="20"/>
      <c r="D53" s="21"/>
      <c r="E53" s="22"/>
      <c r="F53" s="20"/>
      <c r="G53" s="21"/>
      <c r="H53" s="22"/>
    </row>
    <row r="54" spans="2:8" s="4" customFormat="1" ht="14.25">
      <c r="B54" s="23"/>
      <c r="C54" s="24"/>
      <c r="D54" s="25"/>
      <c r="E54" s="26"/>
      <c r="F54" s="24"/>
      <c r="G54" s="25"/>
      <c r="H54" s="26"/>
    </row>
    <row r="55" spans="2:8" s="4" customFormat="1" ht="14.25">
      <c r="B55" s="15"/>
      <c r="C55" s="27"/>
      <c r="D55" s="17"/>
      <c r="E55" s="18"/>
      <c r="F55" s="27"/>
      <c r="G55" s="17"/>
      <c r="H55" s="18"/>
    </row>
    <row r="56" spans="2:8" s="4" customFormat="1" thickBot="1">
      <c r="B56" s="19"/>
      <c r="C56" s="28"/>
      <c r="D56" s="21"/>
      <c r="E56" s="22"/>
      <c r="F56" s="28"/>
      <c r="G56" s="21"/>
      <c r="H56" s="22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5db2aa88a9aad845ccc6207bee1d128b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0526532e3f646d3da38466ec48d6ab58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a5f521-3e33-43e0-8483-48259ba4ff77">
      <Terms xmlns="http://schemas.microsoft.com/office/infopath/2007/PartnerControls"/>
    </lcf76f155ced4ddcb4097134ff3c332f>
    <TaxCatchAll xmlns="62740c5c-70be-4b1b-be9e-bac2c8e2686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F0CB0E-5832-4934-BFDE-E809587601FB}"/>
</file>

<file path=customXml/itemProps2.xml><?xml version="1.0" encoding="utf-8"?>
<ds:datastoreItem xmlns:ds="http://schemas.openxmlformats.org/officeDocument/2006/customXml" ds:itemID="{5850CF23-F291-4152-B77B-FEB66FAFF75D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c5e2a820-8c34-4021-9034-3e650f6ec0cf"/>
    <ds:schemaRef ds:uri="http://www.w3.org/XML/1998/namespace"/>
    <ds:schemaRef ds:uri="http://schemas.microsoft.com/office/2006/metadata/properties"/>
    <ds:schemaRef ds:uri="af3e4f3c-1c70-42cc-affb-dd1b03aa5b01"/>
    <ds:schemaRef ds:uri="http://schemas.microsoft.com/office/infopath/2007/PartnerControls"/>
    <ds:schemaRef ds:uri="http://schemas.openxmlformats.org/package/2006/metadata/core-properties"/>
    <ds:schemaRef ds:uri="83a5f521-3e33-43e0-8483-48259ba4ff77"/>
    <ds:schemaRef ds:uri="62740c5c-70be-4b1b-be9e-bac2c8e26863"/>
  </ds:schemaRefs>
</ds:datastoreItem>
</file>

<file path=customXml/itemProps3.xml><?xml version="1.0" encoding="utf-8"?>
<ds:datastoreItem xmlns:ds="http://schemas.openxmlformats.org/officeDocument/2006/customXml" ds:itemID="{CEC9D44C-0FD0-4557-A41E-944EC0AD85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datenanalyse</cp:lastModifiedBy>
  <cp:lastPrinted>2012-10-23T13:02:59Z</cp:lastPrinted>
  <dcterms:created xsi:type="dcterms:W3CDTF">2005-02-23T08:08:06Z</dcterms:created>
  <dcterms:modified xsi:type="dcterms:W3CDTF">2025-02-19T13:55:21Z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Order">
    <vt:r8>4443600</vt:r8>
  </property>
  <property fmtid="{D5CDD505-2E9C-101B-9397-08002B2CF9AE}" pid="5" name="_ExtendedDescription">
    <vt:lpwstr/>
  </property>
</Properties>
</file>